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2"/>
  </bookViews>
  <sheets>
    <sheet name="Rok 2011" sheetId="1" r:id="rId1"/>
    <sheet name="Rekapitulacia rok 2011" sheetId="2" r:id="rId2"/>
    <sheet name="Roky 2011-2013" sheetId="3" r:id="rId3"/>
    <sheet name="Rekapitulácia roky 2011-2013" sheetId="4" r:id="rId4"/>
  </sheets>
  <definedNames/>
  <calcPr fullCalcOnLoad="1"/>
</workbook>
</file>

<file path=xl/sharedStrings.xml><?xml version="1.0" encoding="utf-8"?>
<sst xmlns="http://schemas.openxmlformats.org/spreadsheetml/2006/main" count="501" uniqueCount="198">
  <si>
    <t>Funkčná klasifikácia</t>
  </si>
  <si>
    <t>Ekonomická klasifikácia</t>
  </si>
  <si>
    <t>Názov položky</t>
  </si>
  <si>
    <t>V  €</t>
  </si>
  <si>
    <t xml:space="preserve">Výnos dane z príjmov                                                                                </t>
  </si>
  <si>
    <t xml:space="preserve">Daň za psov                                                                                           </t>
  </si>
  <si>
    <t>Daň za ubytovanie</t>
  </si>
  <si>
    <t xml:space="preserve">Poplatky za vývoz TKO                                                                                 </t>
  </si>
  <si>
    <t>Cintorínske poplatky</t>
  </si>
  <si>
    <t>Príjmy z prenájmu bytov</t>
  </si>
  <si>
    <t>Príjmy z prenájmu/MUDr. Kapcát</t>
  </si>
  <si>
    <t>Príjem z prenájmu Domu smútku</t>
  </si>
  <si>
    <t>Príjem z prenájmu Sociálnych zariadení pri MŠ</t>
  </si>
  <si>
    <t xml:space="preserve">Správne poplatky                                                                                          </t>
  </si>
  <si>
    <t xml:space="preserve">Pokuty, penále                                                                                                   </t>
  </si>
  <si>
    <t xml:space="preserve">Poplatky za relácie v MR                                                                                  </t>
  </si>
  <si>
    <t xml:space="preserve">Poplatok za opatrovateľ.službu                    </t>
  </si>
  <si>
    <t>Úroky z vkladov</t>
  </si>
  <si>
    <t>Refund.poistenia bytov nad Jednotou</t>
  </si>
  <si>
    <t>Decentr.dotácia-kompetencie/staveb.veci</t>
  </si>
  <si>
    <t xml:space="preserve">Decentr.dotácia-kompetencie/doprava                                                           </t>
  </si>
  <si>
    <t>Decentr.dotácia-kompetencie/Život.prostredie</t>
  </si>
  <si>
    <t>Decentr.dotácia-hlásenie pobytu</t>
  </si>
  <si>
    <t>Podiel - geotermal.zdroje MŽP SR</t>
  </si>
  <si>
    <t xml:space="preserve">Bežné príjmy spolu:                                                                              </t>
  </si>
  <si>
    <t xml:space="preserve">          Bežné výdavky</t>
  </si>
  <si>
    <t>01116 Obec</t>
  </si>
  <si>
    <t xml:space="preserve">Tarifný plat         </t>
  </si>
  <si>
    <t xml:space="preserve">Tarifný plat -dotácia REGOB      </t>
  </si>
  <si>
    <t xml:space="preserve">Tarifný plat - dotácia ŽP   </t>
  </si>
  <si>
    <t xml:space="preserve">Osobný prípatok                                                             </t>
  </si>
  <si>
    <t>Nemocenské poistnenie</t>
  </si>
  <si>
    <t xml:space="preserve">Starobné poistenie                                                                  </t>
  </si>
  <si>
    <t>Úrazové poistenie</t>
  </si>
  <si>
    <t xml:space="preserve">Invalidné poistenie                                                                  </t>
  </si>
  <si>
    <t xml:space="preserve">Poistenie v nezamestnanosti    </t>
  </si>
  <si>
    <t xml:space="preserve">Rezervný fond                                                               </t>
  </si>
  <si>
    <t>Cestovné</t>
  </si>
  <si>
    <t>Elektrická energia</t>
  </si>
  <si>
    <t>Vodné, stočné</t>
  </si>
  <si>
    <t>Telefónne poplatky</t>
  </si>
  <si>
    <t>Poštovné</t>
  </si>
  <si>
    <t>Kancelárske potreby</t>
  </si>
  <si>
    <t>Papier</t>
  </si>
  <si>
    <t>Čistiace a dezinf.prostriedky</t>
  </si>
  <si>
    <t>Tlačivá</t>
  </si>
  <si>
    <t>Knihy,časopisy,noviny</t>
  </si>
  <si>
    <t>Reprezentačné</t>
  </si>
  <si>
    <t>Servis,údržba,aktualizác.softweru</t>
  </si>
  <si>
    <t>Servis,údržba,aktualizác.softweru-dotácia REGOB</t>
  </si>
  <si>
    <t xml:space="preserve">Údržba budovy OcÚ, vrátane materiálu na údržbu                               </t>
  </si>
  <si>
    <t>Stravovanie</t>
  </si>
  <si>
    <t>Prídel do soc.fondu</t>
  </si>
  <si>
    <t>Odmeny a príspevky</t>
  </si>
  <si>
    <t>0112  Finančná a  rozpočtová oblasť</t>
  </si>
  <si>
    <t>Auditorské služby</t>
  </si>
  <si>
    <t>Bankové poplatky/BU obce</t>
  </si>
  <si>
    <t>0170  Transakcie verejného dlhu</t>
  </si>
  <si>
    <t>Splácanie úroku z úveru zo ŠFRB</t>
  </si>
  <si>
    <t>0451  Cestná doprava</t>
  </si>
  <si>
    <t>Príspevok SAD</t>
  </si>
  <si>
    <t>0473  Cestovný ruch</t>
  </si>
  <si>
    <t>Transfer OcÚ regionál.rozvoja</t>
  </si>
  <si>
    <t xml:space="preserve">Členský príspevok/Združenie TATRY                                                        </t>
  </si>
  <si>
    <t>0510  Nakladanie s odpadmi</t>
  </si>
  <si>
    <t>Doprava+uloženie  TKO</t>
  </si>
  <si>
    <t>Zákl.poplatok za uloženie TKO</t>
  </si>
  <si>
    <t>0610 Rozvoj bývania</t>
  </si>
  <si>
    <t>Vodné/ byty nad Jednotou</t>
  </si>
  <si>
    <t>Poistné bytov nad Jednotou</t>
  </si>
  <si>
    <t>0620 Rozvoj obcí</t>
  </si>
  <si>
    <t xml:space="preserve">Tarifný plat </t>
  </si>
  <si>
    <t>Zdravotné poistenie-VšZP</t>
  </si>
  <si>
    <t>Nemocenské poistenie</t>
  </si>
  <si>
    <t>Starobné poistenie</t>
  </si>
  <si>
    <t>Poistenie v nezamestnanosti</t>
  </si>
  <si>
    <t xml:space="preserve">Rezervný fond                                                                </t>
  </si>
  <si>
    <t>Údržba verejnej zelene</t>
  </si>
  <si>
    <t>Údržba verejnej zelene-geotermálne zdroje</t>
  </si>
  <si>
    <t>Stravné</t>
  </si>
  <si>
    <t>Prídel do sociálneho fondu</t>
  </si>
  <si>
    <t xml:space="preserve">Odvod dotácií (staveb.úrad+doprava) / Spoloč.OcÚ                                                          </t>
  </si>
  <si>
    <t>Transfer/OcÚ staveb.poriadku</t>
  </si>
  <si>
    <t>0640 Verejné osvetlenie</t>
  </si>
  <si>
    <t>Verej.osvetlenie-elektric.energia</t>
  </si>
  <si>
    <t xml:space="preserve">VO-údržba VO+materiál na údržbu                                                           </t>
  </si>
  <si>
    <t>0810 rekreačné a športové služby</t>
  </si>
  <si>
    <t>Transfer na činnosť TJ</t>
  </si>
  <si>
    <t>08203 Klubové a špeciálne kultúrne zariadenia</t>
  </si>
  <si>
    <t>KD-Spotreba elektric.energie</t>
  </si>
  <si>
    <t>KD - vodné</t>
  </si>
  <si>
    <t>KD-údržba budovy</t>
  </si>
  <si>
    <t>08205 Knižnice</t>
  </si>
  <si>
    <t>Tarifný plat</t>
  </si>
  <si>
    <t>Všeobecná zdravotná poisťovňa</t>
  </si>
  <si>
    <t>Starobne poistenie</t>
  </si>
  <si>
    <t>Rezervný fond</t>
  </si>
  <si>
    <t xml:space="preserve">Nákup kníh/Obecná knižnica                                                                      </t>
  </si>
  <si>
    <t xml:space="preserve">08209 Ostatné kultúrne služby </t>
  </si>
  <si>
    <t>0830  Vysielacie a vydavateľské služby</t>
  </si>
  <si>
    <t>Koncesionárske poplatky MR</t>
  </si>
  <si>
    <t xml:space="preserve">Údržba miestneho rozhlasu, vrátane materiálu                                         </t>
  </si>
  <si>
    <t>Poplatky MR-autorské práva</t>
  </si>
  <si>
    <t>0840 Náboženské a iné spoločenské služby</t>
  </si>
  <si>
    <t>Údržba DR+cintorína</t>
  </si>
  <si>
    <t>Transfer ZMOS,ZMOL</t>
  </si>
  <si>
    <t>0950 Nedefinovateľné vzdelávanie</t>
  </si>
  <si>
    <t>Školenia, kurzy, ...</t>
  </si>
  <si>
    <t>Členské RVC</t>
  </si>
  <si>
    <t>1020 Staroba</t>
  </si>
  <si>
    <t>10202 Ďalšie sociálne služby - staroba</t>
  </si>
  <si>
    <t>Všeobec.zdrav.poisťovňa</t>
  </si>
  <si>
    <t xml:space="preserve">Starobné poistenie                                              </t>
  </si>
  <si>
    <t xml:space="preserve">Rezervný fond                                                </t>
  </si>
  <si>
    <t xml:space="preserve">Prídel do soc.fondu                                                 </t>
  </si>
  <si>
    <t>Bežné výdavky spolu</t>
  </si>
  <si>
    <t>Kapitálové výdavky spolu</t>
  </si>
  <si>
    <t>0170 Transakcie verejného dlhu</t>
  </si>
  <si>
    <t>Splácanie istiny z úveru zo ŠFRB</t>
  </si>
  <si>
    <t>BEŽNÝ ROZPOČET</t>
  </si>
  <si>
    <t>Bežné príjmy spolu</t>
  </si>
  <si>
    <t>Rozdiel</t>
  </si>
  <si>
    <t>KAPITÁLOVÝ ROZPOČET</t>
  </si>
  <si>
    <t>Kapitálové príjmy spolu</t>
  </si>
  <si>
    <t>FINANČNÉ OPERÁCIE</t>
  </si>
  <si>
    <t xml:space="preserve">Príjmové finančné operácie </t>
  </si>
  <si>
    <t>Výdavkové finančné operácie</t>
  </si>
  <si>
    <t>PRÍJMY CELKOM</t>
  </si>
  <si>
    <t>VÝDAVKY CELKOM</t>
  </si>
  <si>
    <t xml:space="preserve"> Bežné príjmy</t>
  </si>
  <si>
    <t>Návrh rozpočtu rok 2011</t>
  </si>
  <si>
    <t xml:space="preserve">Splácanie úroku z 1.úveru z Dexia banky </t>
  </si>
  <si>
    <t xml:space="preserve">Splácanie úroku z 2.úveru z Dexia banky </t>
  </si>
  <si>
    <t>Bežná údržba MK+materiál na údržbu+zimná</t>
  </si>
  <si>
    <t xml:space="preserve">Členský príspevok/Združenie MAS Horný Liptov                                                       </t>
  </si>
  <si>
    <t xml:space="preserve">Finančné operácie - výdavky </t>
  </si>
  <si>
    <t xml:space="preserve">Splácanie istiny z 1.úveru z Dexia banky </t>
  </si>
  <si>
    <t>Splácanie istiny z 2.úveru z Dexia banky</t>
  </si>
  <si>
    <t xml:space="preserve"> V  €</t>
  </si>
  <si>
    <t>Beh oslobodenia</t>
  </si>
  <si>
    <t>Návrh rozpočtu rok 2012</t>
  </si>
  <si>
    <t>Daň z nehnuteľností-pozemky</t>
  </si>
  <si>
    <t>Daň z nehnuteľností-stavby</t>
  </si>
  <si>
    <t>Daň z nehnuteľností-byty</t>
  </si>
  <si>
    <t>Kód zdroja</t>
  </si>
  <si>
    <t>Iné poistné (KD)</t>
  </si>
  <si>
    <t>Iné poistné (OcÚ,PC...)</t>
  </si>
  <si>
    <t>Členský príspevok "Združenie Čistý Liptov"</t>
  </si>
  <si>
    <t>Elektrická energia/byty nad Jednotou</t>
  </si>
  <si>
    <t xml:space="preserve">Športové akcie </t>
  </si>
  <si>
    <t>Urazové poistenie</t>
  </si>
  <si>
    <t>Výstavba Domu poslednej rozlúčky</t>
  </si>
  <si>
    <t xml:space="preserve">          Kapitálové  výdavky</t>
  </si>
  <si>
    <t>Rozpočet na roky 2011-2013</t>
  </si>
  <si>
    <t>Rozpočet vyvesený na úradnej tabuli v obci Beňadiková            dňa:</t>
  </si>
  <si>
    <t>Návrh rozpočtu rok 2013</t>
  </si>
  <si>
    <t>Deň obce 2011 - 2013</t>
  </si>
  <si>
    <t>Príjem z prenajmu strojov, prístrojov a zariadeni</t>
  </si>
  <si>
    <t>Predaj TKO nádob</t>
  </si>
  <si>
    <t>Zdravotné poistenie/Dôvera ZP</t>
  </si>
  <si>
    <t>Zdravotné poistenie/Dôvera ZP-REGOB</t>
  </si>
  <si>
    <t>Nemocenské poistnenie-REGOB</t>
  </si>
  <si>
    <t xml:space="preserve">Starobné poistenie-REGOB                                                            </t>
  </si>
  <si>
    <t xml:space="preserve">Invalidné poistenie - REGOB                                                           </t>
  </si>
  <si>
    <t xml:space="preserve">Rezervný fond - REGOB                                                         </t>
  </si>
  <si>
    <t xml:space="preserve">Poistenie v nezamestnanosti - REGOB   </t>
  </si>
  <si>
    <t>Bezpečnostný projekt (Ochrana osobných údajov)</t>
  </si>
  <si>
    <t>Úrazové poistenie - menšie obecne služby UoZ</t>
  </si>
  <si>
    <t>Vodné, stočné (šatne TJ)</t>
  </si>
  <si>
    <t>Prídel do soc.fondu - obecna knižnica</t>
  </si>
  <si>
    <t>Licencia - "www.virtualnycintorin.sk"</t>
  </si>
  <si>
    <t>Posudkova činnost - opatrovateľská služba</t>
  </si>
  <si>
    <t xml:space="preserve">          Kapitálové  príjmy</t>
  </si>
  <si>
    <t xml:space="preserve">Predaj zrealizovanej časti kanalizácie </t>
  </si>
  <si>
    <t>Rekonštrukcia športového areálu</t>
  </si>
  <si>
    <t>Finančné operácie - príjmy</t>
  </si>
  <si>
    <t>Prevod z rezervného fondu</t>
  </si>
  <si>
    <t>Dobropis - spotreba elektriky v Najom.bytov.dome</t>
  </si>
  <si>
    <t>Dotácia z Environmentálneho fondu-kanalizacia</t>
  </si>
  <si>
    <t>0520 - Nakladanie s odpadovými vodami</t>
  </si>
  <si>
    <t>Výstavba kanalizácie z vlastných zdrojov</t>
  </si>
  <si>
    <t>Výstavba kanalizácie z komerčného bank.úveru</t>
  </si>
  <si>
    <t>Výstavba kanalizácie-dotácia z Environment.fondu</t>
  </si>
  <si>
    <t>Komerčný bankový úver-kanalizácia</t>
  </si>
  <si>
    <t>Príjmové finančné operácie spolu</t>
  </si>
  <si>
    <t>Výdavkové finančné operácie spolu</t>
  </si>
  <si>
    <t>Odmeny</t>
  </si>
  <si>
    <t>Posedenie s občanmi na starobnom dochodku</t>
  </si>
  <si>
    <t>Vecne dary jubilantom</t>
  </si>
  <si>
    <t>REKAPITULÁCIA PRÍJMOV A VÝDAVKOV NA ROK 2011-2013</t>
  </si>
  <si>
    <t>Rozpočet na rok 2011</t>
  </si>
  <si>
    <t>REKAPITULÁCIA PRÍJMOV A VÝDAVKOV NA ROK 2011</t>
  </si>
  <si>
    <t>Rok 2011</t>
  </si>
  <si>
    <t>Rok 2012</t>
  </si>
  <si>
    <t>Rok 2013</t>
  </si>
  <si>
    <t>Návrh rozpočtu vyvesený na úradnej tabuli v obci Beňadiková   dňa: 25.11.2010</t>
  </si>
  <si>
    <t>Návrh rozpočtu vyvesený na úradnej tabuli v obci Beňadiková   dňa:   25.11.2010</t>
  </si>
  <si>
    <t>Rozpočet vyvesený na úradnej tabuli v obci Beňadiková               dňa:  10.12.2010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</si>
</sst>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.##0.00,&quot;Sk&quot;"/>
    <numFmt numFmtId="173" formatCode="#,##0.00\ &quot;Sk&quot;"/>
    <numFmt numFmtId="174" formatCode="#,##0\ &quot;Sk&quot;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i/>
      <sz val="2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3" fontId="15" fillId="33" borderId="16" xfId="0" applyNumberFormat="1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1" fontId="1" fillId="0" borderId="12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1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0" fillId="33" borderId="0" xfId="0" applyFont="1" applyFill="1" applyBorder="1" applyAlignment="1">
      <alignment horizontal="center"/>
    </xf>
    <xf numFmtId="4" fontId="16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4" fontId="15" fillId="33" borderId="22" xfId="0" applyNumberFormat="1" applyFont="1" applyFill="1" applyBorder="1" applyAlignment="1">
      <alignment horizontal="center"/>
    </xf>
    <xf numFmtId="4" fontId="15" fillId="33" borderId="21" xfId="0" applyNumberFormat="1" applyFont="1" applyFill="1" applyBorder="1" applyAlignment="1">
      <alignment horizontal="center" vertical="center" wrapText="1"/>
    </xf>
    <xf numFmtId="4" fontId="15" fillId="33" borderId="22" xfId="0" applyNumberFormat="1" applyFont="1" applyFill="1" applyBorder="1" applyAlignment="1">
      <alignment horizontal="center" vertical="center" wrapText="1"/>
    </xf>
    <xf numFmtId="4" fontId="16" fillId="33" borderId="22" xfId="0" applyNumberFormat="1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4" fontId="17" fillId="33" borderId="21" xfId="0" applyNumberFormat="1" applyFont="1" applyFill="1" applyBorder="1" applyAlignment="1">
      <alignment horizontal="center"/>
    </xf>
    <xf numFmtId="4" fontId="17" fillId="33" borderId="22" xfId="0" applyNumberFormat="1" applyFont="1" applyFill="1" applyBorder="1" applyAlignment="1">
      <alignment horizontal="center"/>
    </xf>
    <xf numFmtId="4" fontId="18" fillId="33" borderId="22" xfId="0" applyNumberFormat="1" applyFont="1" applyFill="1" applyBorder="1" applyAlignment="1">
      <alignment horizontal="center"/>
    </xf>
    <xf numFmtId="3" fontId="19" fillId="33" borderId="22" xfId="0" applyNumberFormat="1" applyFont="1" applyFill="1" applyBorder="1" applyAlignment="1">
      <alignment horizontal="center"/>
    </xf>
    <xf numFmtId="3" fontId="14" fillId="33" borderId="22" xfId="0" applyNumberFormat="1" applyFont="1" applyFill="1" applyBorder="1" applyAlignment="1">
      <alignment horizontal="center"/>
    </xf>
    <xf numFmtId="4" fontId="15" fillId="33" borderId="21" xfId="0" applyNumberFormat="1" applyFont="1" applyFill="1" applyBorder="1" applyAlignment="1">
      <alignment horizontal="center"/>
    </xf>
    <xf numFmtId="4" fontId="16" fillId="33" borderId="2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2" fillId="33" borderId="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12" fillId="33" borderId="26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9.140625" style="31" customWidth="1"/>
    <col min="2" max="2" width="30.7109375" style="51" customWidth="1"/>
    <col min="3" max="3" width="12.7109375" style="31" customWidth="1"/>
    <col min="4" max="4" width="50.7109375" style="28" customWidth="1"/>
    <col min="5" max="5" width="21.57421875" style="72" customWidth="1"/>
  </cols>
  <sheetData>
    <row r="1" spans="1:5" ht="12.75">
      <c r="A1" s="200" t="s">
        <v>195</v>
      </c>
      <c r="B1" s="200"/>
      <c r="C1" s="200"/>
      <c r="D1" s="200"/>
      <c r="E1" s="200"/>
    </row>
    <row r="2" spans="1:5" ht="19.5" customHeight="1">
      <c r="A2" s="200" t="s">
        <v>154</v>
      </c>
      <c r="B2" s="200"/>
      <c r="C2" s="200"/>
      <c r="D2" s="200"/>
      <c r="E2" s="200"/>
    </row>
    <row r="3" spans="2:5" ht="12.75">
      <c r="B3" s="7"/>
      <c r="C3" s="32"/>
      <c r="E3" s="76"/>
    </row>
    <row r="4" spans="1:5" ht="31.5" customHeight="1">
      <c r="A4" s="201" t="s">
        <v>190</v>
      </c>
      <c r="B4" s="201"/>
      <c r="C4" s="201"/>
      <c r="D4" s="201"/>
      <c r="E4" s="201"/>
    </row>
    <row r="5" spans="1:5" ht="22.5" customHeight="1">
      <c r="A5" s="202" t="s">
        <v>129</v>
      </c>
      <c r="B5" s="202"/>
      <c r="C5" s="202"/>
      <c r="D5" s="202"/>
      <c r="E5" s="202"/>
    </row>
    <row r="6" spans="2:5" ht="12.75">
      <c r="B6" s="7"/>
      <c r="C6" s="32"/>
      <c r="E6" s="76"/>
    </row>
    <row r="7" spans="1:5" s="3" customFormat="1" ht="24.75" customHeight="1">
      <c r="A7" s="203" t="s">
        <v>144</v>
      </c>
      <c r="B7" s="205" t="s">
        <v>0</v>
      </c>
      <c r="C7" s="207" t="s">
        <v>1</v>
      </c>
      <c r="D7" s="209" t="s">
        <v>2</v>
      </c>
      <c r="E7" s="101" t="s">
        <v>130</v>
      </c>
    </row>
    <row r="8" spans="1:5" s="3" customFormat="1" ht="12.75">
      <c r="A8" s="204"/>
      <c r="B8" s="206"/>
      <c r="C8" s="208"/>
      <c r="D8" s="210"/>
      <c r="E8" s="86" t="s">
        <v>3</v>
      </c>
    </row>
    <row r="9" spans="1:5" s="3" customFormat="1" ht="12.75" customHeight="1">
      <c r="A9" s="35">
        <v>41</v>
      </c>
      <c r="B9" s="9"/>
      <c r="C9" s="35">
        <v>111003</v>
      </c>
      <c r="D9" s="44" t="s">
        <v>4</v>
      </c>
      <c r="E9" s="87">
        <v>54526</v>
      </c>
    </row>
    <row r="10" spans="1:5" s="3" customFormat="1" ht="12.75" customHeight="1">
      <c r="A10" s="35">
        <v>41</v>
      </c>
      <c r="B10" s="9"/>
      <c r="C10" s="35">
        <v>121001</v>
      </c>
      <c r="D10" s="48" t="s">
        <v>141</v>
      </c>
      <c r="E10" s="87">
        <v>4966</v>
      </c>
    </row>
    <row r="11" spans="1:5" s="3" customFormat="1" ht="12.75" customHeight="1">
      <c r="A11" s="35">
        <v>41</v>
      </c>
      <c r="B11" s="9"/>
      <c r="C11" s="35">
        <v>121002</v>
      </c>
      <c r="D11" s="48" t="s">
        <v>142</v>
      </c>
      <c r="E11" s="87">
        <v>4215</v>
      </c>
    </row>
    <row r="12" spans="1:5" s="3" customFormat="1" ht="12.75" customHeight="1">
      <c r="A12" s="35">
        <v>41</v>
      </c>
      <c r="B12" s="9"/>
      <c r="C12" s="35">
        <v>121003</v>
      </c>
      <c r="D12" s="48" t="s">
        <v>143</v>
      </c>
      <c r="E12" s="87">
        <v>180</v>
      </c>
    </row>
    <row r="13" spans="1:5" s="3" customFormat="1" ht="12.75" customHeight="1">
      <c r="A13" s="35">
        <v>41</v>
      </c>
      <c r="B13" s="9"/>
      <c r="C13" s="35">
        <v>121003</v>
      </c>
      <c r="D13" s="44" t="s">
        <v>5</v>
      </c>
      <c r="E13" s="87">
        <v>400</v>
      </c>
    </row>
    <row r="14" spans="1:8" s="3" customFormat="1" ht="12.75" customHeight="1">
      <c r="A14" s="35">
        <v>41</v>
      </c>
      <c r="B14" s="9"/>
      <c r="C14" s="35">
        <v>133006</v>
      </c>
      <c r="D14" s="44" t="s">
        <v>6</v>
      </c>
      <c r="E14" s="73">
        <v>20</v>
      </c>
      <c r="F14" s="76"/>
      <c r="G14" s="76"/>
      <c r="H14" s="76"/>
    </row>
    <row r="15" spans="1:5" s="3" customFormat="1" ht="12.75" customHeight="1">
      <c r="A15" s="35">
        <v>41</v>
      </c>
      <c r="B15" s="9"/>
      <c r="C15" s="35">
        <v>133013</v>
      </c>
      <c r="D15" s="44" t="s">
        <v>7</v>
      </c>
      <c r="E15" s="73">
        <v>4325</v>
      </c>
    </row>
    <row r="16" spans="1:5" s="3" customFormat="1" ht="12.75" customHeight="1">
      <c r="A16" s="35">
        <v>41</v>
      </c>
      <c r="B16" s="9"/>
      <c r="C16" s="35">
        <v>212002</v>
      </c>
      <c r="D16" s="44" t="s">
        <v>8</v>
      </c>
      <c r="E16" s="73">
        <v>210</v>
      </c>
    </row>
    <row r="17" spans="1:5" s="3" customFormat="1" ht="12.75" customHeight="1">
      <c r="A17" s="35">
        <v>41</v>
      </c>
      <c r="B17" s="9"/>
      <c r="C17" s="35">
        <v>212003</v>
      </c>
      <c r="D17" s="44" t="s">
        <v>9</v>
      </c>
      <c r="E17" s="73">
        <v>11610</v>
      </c>
    </row>
    <row r="18" spans="1:5" s="3" customFormat="1" ht="12.75" customHeight="1">
      <c r="A18" s="35">
        <v>41</v>
      </c>
      <c r="B18" s="9"/>
      <c r="C18" s="35">
        <v>212003</v>
      </c>
      <c r="D18" s="44" t="s">
        <v>10</v>
      </c>
      <c r="E18" s="73">
        <v>3600</v>
      </c>
    </row>
    <row r="19" spans="1:5" s="3" customFormat="1" ht="12.75" customHeight="1">
      <c r="A19" s="35">
        <v>41</v>
      </c>
      <c r="B19" s="9"/>
      <c r="C19" s="35">
        <v>212003</v>
      </c>
      <c r="D19" s="44" t="s">
        <v>11</v>
      </c>
      <c r="E19" s="73">
        <v>166</v>
      </c>
    </row>
    <row r="20" spans="1:5" s="3" customFormat="1" ht="12.75" customHeight="1">
      <c r="A20" s="35">
        <v>41</v>
      </c>
      <c r="B20" s="9"/>
      <c r="C20" s="35">
        <v>212003</v>
      </c>
      <c r="D20" s="44" t="s">
        <v>12</v>
      </c>
      <c r="E20" s="73">
        <v>1195</v>
      </c>
    </row>
    <row r="21" spans="1:5" s="3" customFormat="1" ht="12.75" customHeight="1">
      <c r="A21" s="35">
        <v>41</v>
      </c>
      <c r="B21" s="9"/>
      <c r="C21" s="35">
        <v>212004</v>
      </c>
      <c r="D21" s="48" t="s">
        <v>157</v>
      </c>
      <c r="E21" s="73">
        <v>20</v>
      </c>
    </row>
    <row r="22" spans="1:5" s="3" customFormat="1" ht="12.75" customHeight="1">
      <c r="A22" s="35">
        <v>41</v>
      </c>
      <c r="B22" s="9"/>
      <c r="C22" s="35">
        <v>221004</v>
      </c>
      <c r="D22" s="44" t="s">
        <v>13</v>
      </c>
      <c r="E22" s="73">
        <v>664</v>
      </c>
    </row>
    <row r="23" spans="1:5" s="3" customFormat="1" ht="12.75" customHeight="1">
      <c r="A23" s="35">
        <v>41</v>
      </c>
      <c r="B23" s="9"/>
      <c r="C23" s="35">
        <v>222003</v>
      </c>
      <c r="D23" s="44" t="s">
        <v>14</v>
      </c>
      <c r="E23" s="73">
        <v>100</v>
      </c>
    </row>
    <row r="24" spans="1:5" s="3" customFormat="1" ht="12.75" customHeight="1">
      <c r="A24" s="35">
        <v>41</v>
      </c>
      <c r="B24" s="9"/>
      <c r="C24" s="35">
        <v>223001</v>
      </c>
      <c r="D24" s="44" t="s">
        <v>15</v>
      </c>
      <c r="E24" s="73">
        <v>180</v>
      </c>
    </row>
    <row r="25" spans="1:5" s="3" customFormat="1" ht="12.75" customHeight="1">
      <c r="A25" s="35">
        <v>41</v>
      </c>
      <c r="B25" s="9"/>
      <c r="C25" s="35">
        <v>223001</v>
      </c>
      <c r="D25" s="44" t="s">
        <v>16</v>
      </c>
      <c r="E25" s="73">
        <v>200</v>
      </c>
    </row>
    <row r="26" spans="1:5" s="3" customFormat="1" ht="12.75" customHeight="1">
      <c r="A26" s="35">
        <v>41</v>
      </c>
      <c r="B26" s="9"/>
      <c r="C26" s="35">
        <v>223001</v>
      </c>
      <c r="D26" s="48" t="s">
        <v>158</v>
      </c>
      <c r="E26" s="73">
        <v>219</v>
      </c>
    </row>
    <row r="27" spans="1:5" s="3" customFormat="1" ht="12.75" customHeight="1">
      <c r="A27" s="35">
        <v>41</v>
      </c>
      <c r="B27" s="9"/>
      <c r="C27" s="35">
        <v>242</v>
      </c>
      <c r="D27" s="44" t="s">
        <v>17</v>
      </c>
      <c r="E27" s="73">
        <v>10</v>
      </c>
    </row>
    <row r="28" spans="1:5" s="3" customFormat="1" ht="12.75" customHeight="1">
      <c r="A28" s="35">
        <v>41</v>
      </c>
      <c r="B28" s="9"/>
      <c r="C28" s="19">
        <v>292012</v>
      </c>
      <c r="D28" s="45" t="s">
        <v>18</v>
      </c>
      <c r="E28" s="73">
        <v>239</v>
      </c>
    </row>
    <row r="29" spans="1:5" s="3" customFormat="1" ht="12.75" customHeight="1">
      <c r="A29" s="35">
        <v>41</v>
      </c>
      <c r="B29" s="9"/>
      <c r="C29" s="19">
        <v>292012</v>
      </c>
      <c r="D29" s="134" t="s">
        <v>177</v>
      </c>
      <c r="E29" s="73">
        <v>21</v>
      </c>
    </row>
    <row r="30" spans="1:5" s="2" customFormat="1" ht="12.75" customHeight="1">
      <c r="A30" s="19">
        <v>111</v>
      </c>
      <c r="B30" s="12"/>
      <c r="C30" s="35">
        <v>312001</v>
      </c>
      <c r="D30" s="44" t="s">
        <v>19</v>
      </c>
      <c r="E30" s="73">
        <v>400</v>
      </c>
    </row>
    <row r="31" spans="1:5" s="3" customFormat="1" ht="12.75" customHeight="1">
      <c r="A31" s="35">
        <v>111</v>
      </c>
      <c r="B31" s="9"/>
      <c r="C31" s="35">
        <v>312001</v>
      </c>
      <c r="D31" s="44" t="s">
        <v>20</v>
      </c>
      <c r="E31" s="73">
        <v>23</v>
      </c>
    </row>
    <row r="32" spans="1:5" s="3" customFormat="1" ht="12.75" customHeight="1">
      <c r="A32" s="35">
        <v>111</v>
      </c>
      <c r="B32" s="9"/>
      <c r="C32" s="35">
        <v>312001</v>
      </c>
      <c r="D32" s="44" t="s">
        <v>21</v>
      </c>
      <c r="E32" s="73">
        <v>55</v>
      </c>
    </row>
    <row r="33" spans="1:5" s="3" customFormat="1" ht="12.75" customHeight="1">
      <c r="A33" s="35">
        <v>111</v>
      </c>
      <c r="B33" s="9"/>
      <c r="C33" s="35">
        <v>312001</v>
      </c>
      <c r="D33" s="44" t="s">
        <v>22</v>
      </c>
      <c r="E33" s="73">
        <v>153</v>
      </c>
    </row>
    <row r="34" spans="1:5" s="3" customFormat="1" ht="12.75">
      <c r="A34" s="35">
        <v>111</v>
      </c>
      <c r="B34" s="9"/>
      <c r="C34" s="35">
        <v>312001</v>
      </c>
      <c r="D34" s="44" t="s">
        <v>23</v>
      </c>
      <c r="E34" s="73">
        <v>84</v>
      </c>
    </row>
    <row r="35" spans="1:5" s="24" customFormat="1" ht="12.75">
      <c r="A35" s="78"/>
      <c r="B35" s="77"/>
      <c r="C35" s="78"/>
      <c r="D35" s="79" t="s">
        <v>24</v>
      </c>
      <c r="E35" s="80">
        <f>SUM(E9:E34)</f>
        <v>87781</v>
      </c>
    </row>
    <row r="36" spans="1:5" s="5" customFormat="1" ht="12.75">
      <c r="A36" s="36"/>
      <c r="B36" s="8"/>
      <c r="C36" s="36"/>
      <c r="D36" s="29"/>
      <c r="E36" s="76"/>
    </row>
    <row r="37" spans="1:5" ht="22.5" customHeight="1">
      <c r="A37" s="202" t="s">
        <v>25</v>
      </c>
      <c r="B37" s="202"/>
      <c r="C37" s="202"/>
      <c r="D37" s="202"/>
      <c r="E37" s="202"/>
    </row>
    <row r="38" spans="2:5" ht="12.75">
      <c r="B38" s="7"/>
      <c r="C38" s="32"/>
      <c r="E38" s="76"/>
    </row>
    <row r="39" spans="1:5" s="3" customFormat="1" ht="24.75" customHeight="1">
      <c r="A39" s="203" t="s">
        <v>144</v>
      </c>
      <c r="B39" s="15" t="s">
        <v>0</v>
      </c>
      <c r="C39" s="33" t="s">
        <v>1</v>
      </c>
      <c r="D39" s="42" t="s">
        <v>2</v>
      </c>
      <c r="E39" s="101" t="s">
        <v>130</v>
      </c>
    </row>
    <row r="40" spans="1:5" s="3" customFormat="1" ht="12.75">
      <c r="A40" s="204"/>
      <c r="B40" s="16"/>
      <c r="C40" s="34"/>
      <c r="D40" s="43"/>
      <c r="E40" s="88" t="s">
        <v>3</v>
      </c>
    </row>
    <row r="41" spans="1:5" s="4" customFormat="1" ht="12.75" customHeight="1">
      <c r="A41" s="35"/>
      <c r="B41" s="12" t="s">
        <v>26</v>
      </c>
      <c r="C41" s="37"/>
      <c r="D41" s="44"/>
      <c r="E41" s="74"/>
    </row>
    <row r="42" spans="1:5" s="4" customFormat="1" ht="12.75" customHeight="1">
      <c r="A42" s="35">
        <v>41</v>
      </c>
      <c r="B42" s="20"/>
      <c r="C42" s="19">
        <v>611</v>
      </c>
      <c r="D42" s="44" t="s">
        <v>27</v>
      </c>
      <c r="E42" s="89">
        <v>22048</v>
      </c>
    </row>
    <row r="43" spans="1:5" s="4" customFormat="1" ht="12.75" customHeight="1">
      <c r="A43" s="35">
        <v>111</v>
      </c>
      <c r="B43" s="20"/>
      <c r="C43" s="19">
        <v>611</v>
      </c>
      <c r="D43" s="44" t="s">
        <v>28</v>
      </c>
      <c r="E43" s="89">
        <v>61</v>
      </c>
    </row>
    <row r="44" spans="1:8" s="4" customFormat="1" ht="12.75" customHeight="1">
      <c r="A44" s="35">
        <v>111</v>
      </c>
      <c r="B44" s="20"/>
      <c r="C44" s="19">
        <v>611</v>
      </c>
      <c r="D44" s="44" t="s">
        <v>29</v>
      </c>
      <c r="E44" s="73">
        <v>55</v>
      </c>
      <c r="H44"/>
    </row>
    <row r="45" spans="1:8" s="4" customFormat="1" ht="12.75" customHeight="1">
      <c r="A45" s="35">
        <v>41</v>
      </c>
      <c r="B45" s="20"/>
      <c r="C45" s="19">
        <v>612001</v>
      </c>
      <c r="D45" s="44" t="s">
        <v>30</v>
      </c>
      <c r="E45" s="89">
        <v>1690</v>
      </c>
      <c r="H45"/>
    </row>
    <row r="46" spans="1:8" s="4" customFormat="1" ht="12.75" customHeight="1">
      <c r="A46" s="35">
        <v>41</v>
      </c>
      <c r="B46" s="20"/>
      <c r="C46" s="19">
        <v>614</v>
      </c>
      <c r="D46" s="48" t="s">
        <v>186</v>
      </c>
      <c r="E46" s="185">
        <v>1253</v>
      </c>
      <c r="F46" s="164"/>
      <c r="G46" s="164"/>
      <c r="H46" s="164"/>
    </row>
    <row r="47" spans="1:8" s="4" customFormat="1" ht="12.75" customHeight="1">
      <c r="A47" s="35">
        <v>41</v>
      </c>
      <c r="B47" s="20"/>
      <c r="C47" s="19">
        <v>623</v>
      </c>
      <c r="D47" s="48" t="s">
        <v>159</v>
      </c>
      <c r="E47" s="89">
        <v>2571</v>
      </c>
      <c r="H47"/>
    </row>
    <row r="48" spans="1:5" s="4" customFormat="1" ht="12.75" customHeight="1">
      <c r="A48" s="35">
        <v>111</v>
      </c>
      <c r="B48" s="20"/>
      <c r="C48" s="19">
        <v>623</v>
      </c>
      <c r="D48" s="48" t="s">
        <v>160</v>
      </c>
      <c r="E48" s="89">
        <v>6</v>
      </c>
    </row>
    <row r="49" spans="1:5" s="4" customFormat="1" ht="12.75" customHeight="1">
      <c r="A49" s="35">
        <v>41</v>
      </c>
      <c r="B49" s="20"/>
      <c r="C49" s="19">
        <v>625001</v>
      </c>
      <c r="D49" s="44" t="s">
        <v>31</v>
      </c>
      <c r="E49" s="89">
        <v>360</v>
      </c>
    </row>
    <row r="50" spans="1:5" s="4" customFormat="1" ht="12.75" customHeight="1">
      <c r="A50" s="35">
        <v>111</v>
      </c>
      <c r="B50" s="20"/>
      <c r="C50" s="19">
        <v>625001</v>
      </c>
      <c r="D50" s="48" t="s">
        <v>161</v>
      </c>
      <c r="E50" s="89">
        <v>1</v>
      </c>
    </row>
    <row r="51" spans="1:5" s="4" customFormat="1" ht="12.75" customHeight="1">
      <c r="A51" s="35">
        <v>41</v>
      </c>
      <c r="B51" s="20"/>
      <c r="C51" s="19">
        <v>625002</v>
      </c>
      <c r="D51" s="44" t="s">
        <v>32</v>
      </c>
      <c r="E51" s="89">
        <v>3600</v>
      </c>
    </row>
    <row r="52" spans="1:5" s="4" customFormat="1" ht="12.75" customHeight="1">
      <c r="A52" s="35">
        <v>111</v>
      </c>
      <c r="B52" s="20"/>
      <c r="C52" s="19">
        <v>625002</v>
      </c>
      <c r="D52" s="48" t="s">
        <v>162</v>
      </c>
      <c r="E52" s="89">
        <v>8</v>
      </c>
    </row>
    <row r="53" spans="1:5" s="4" customFormat="1" ht="12.75" customHeight="1">
      <c r="A53" s="35">
        <v>41</v>
      </c>
      <c r="B53" s="20"/>
      <c r="C53" s="19">
        <v>625003</v>
      </c>
      <c r="D53" s="44" t="s">
        <v>33</v>
      </c>
      <c r="E53" s="89">
        <v>206</v>
      </c>
    </row>
    <row r="54" spans="1:5" s="4" customFormat="1" ht="12.75" customHeight="1">
      <c r="A54" s="35">
        <v>41</v>
      </c>
      <c r="B54" s="20"/>
      <c r="C54" s="19">
        <v>625004</v>
      </c>
      <c r="D54" s="44" t="s">
        <v>34</v>
      </c>
      <c r="E54" s="89">
        <v>771</v>
      </c>
    </row>
    <row r="55" spans="1:5" s="4" customFormat="1" ht="12.75" customHeight="1">
      <c r="A55" s="35">
        <v>111</v>
      </c>
      <c r="B55" s="20"/>
      <c r="C55" s="19">
        <v>625004</v>
      </c>
      <c r="D55" s="48" t="s">
        <v>163</v>
      </c>
      <c r="E55" s="89">
        <v>2</v>
      </c>
    </row>
    <row r="56" spans="1:5" s="4" customFormat="1" ht="12.75" customHeight="1">
      <c r="A56" s="35">
        <v>41</v>
      </c>
      <c r="B56" s="20"/>
      <c r="C56" s="19">
        <v>625005</v>
      </c>
      <c r="D56" s="44" t="s">
        <v>35</v>
      </c>
      <c r="E56" s="89">
        <v>257</v>
      </c>
    </row>
    <row r="57" spans="1:5" s="4" customFormat="1" ht="12.75" customHeight="1">
      <c r="A57" s="35">
        <v>111</v>
      </c>
      <c r="B57" s="20"/>
      <c r="C57" s="19">
        <v>625005</v>
      </c>
      <c r="D57" s="48" t="s">
        <v>165</v>
      </c>
      <c r="E57" s="89">
        <v>1</v>
      </c>
    </row>
    <row r="58" spans="1:8" s="4" customFormat="1" ht="12.75" customHeight="1">
      <c r="A58" s="35">
        <v>41</v>
      </c>
      <c r="B58" s="20"/>
      <c r="C58" s="19">
        <v>625007</v>
      </c>
      <c r="D58" s="44" t="s">
        <v>36</v>
      </c>
      <c r="E58" s="89">
        <v>1221</v>
      </c>
      <c r="F58" s="164"/>
      <c r="G58" s="164"/>
      <c r="H58" s="164"/>
    </row>
    <row r="59" spans="1:5" s="4" customFormat="1" ht="12.75" customHeight="1">
      <c r="A59" s="35">
        <v>111</v>
      </c>
      <c r="B59" s="20"/>
      <c r="C59" s="19">
        <v>625007</v>
      </c>
      <c r="D59" s="48" t="s">
        <v>164</v>
      </c>
      <c r="E59" s="89">
        <v>3</v>
      </c>
    </row>
    <row r="60" spans="1:5" s="4" customFormat="1" ht="12.75" customHeight="1">
      <c r="A60" s="35">
        <v>41</v>
      </c>
      <c r="B60" s="20"/>
      <c r="C60" s="19">
        <v>631001</v>
      </c>
      <c r="D60" s="44" t="s">
        <v>37</v>
      </c>
      <c r="E60" s="89">
        <v>332</v>
      </c>
    </row>
    <row r="61" spans="1:5" s="4" customFormat="1" ht="12.75" customHeight="1">
      <c r="A61" s="35">
        <v>41</v>
      </c>
      <c r="B61" s="20"/>
      <c r="C61" s="19">
        <v>632001</v>
      </c>
      <c r="D61" s="44" t="s">
        <v>38</v>
      </c>
      <c r="E61" s="89">
        <v>5020</v>
      </c>
    </row>
    <row r="62" spans="1:5" s="4" customFormat="1" ht="12.75" customHeight="1">
      <c r="A62" s="35">
        <v>41</v>
      </c>
      <c r="B62" s="20"/>
      <c r="C62" s="19">
        <v>632002</v>
      </c>
      <c r="D62" s="44" t="s">
        <v>39</v>
      </c>
      <c r="E62" s="89">
        <v>100</v>
      </c>
    </row>
    <row r="63" spans="1:5" s="4" customFormat="1" ht="12.75" customHeight="1">
      <c r="A63" s="35">
        <v>41</v>
      </c>
      <c r="B63" s="20"/>
      <c r="C63" s="19">
        <v>632003</v>
      </c>
      <c r="D63" s="44" t="s">
        <v>40</v>
      </c>
      <c r="E63" s="89">
        <v>550</v>
      </c>
    </row>
    <row r="64" spans="1:5" s="4" customFormat="1" ht="12.75" customHeight="1">
      <c r="A64" s="35">
        <v>41</v>
      </c>
      <c r="B64" s="20"/>
      <c r="C64" s="19">
        <v>632003</v>
      </c>
      <c r="D64" s="44" t="s">
        <v>41</v>
      </c>
      <c r="E64" s="89">
        <v>400</v>
      </c>
    </row>
    <row r="65" spans="1:5" s="4" customFormat="1" ht="12.75" customHeight="1">
      <c r="A65" s="19">
        <v>41</v>
      </c>
      <c r="B65" s="20"/>
      <c r="C65" s="19">
        <v>633006</v>
      </c>
      <c r="D65" s="44" t="s">
        <v>42</v>
      </c>
      <c r="E65" s="89">
        <v>398</v>
      </c>
    </row>
    <row r="66" spans="1:5" s="4" customFormat="1" ht="12.75" customHeight="1">
      <c r="A66" s="35">
        <v>41</v>
      </c>
      <c r="B66" s="20"/>
      <c r="C66" s="19">
        <v>633006</v>
      </c>
      <c r="D66" s="44" t="s">
        <v>43</v>
      </c>
      <c r="E66" s="89">
        <v>66</v>
      </c>
    </row>
    <row r="67" spans="1:5" s="4" customFormat="1" ht="12.75" customHeight="1">
      <c r="A67" s="35">
        <v>41</v>
      </c>
      <c r="B67" s="20"/>
      <c r="C67" s="19">
        <v>633006</v>
      </c>
      <c r="D67" s="44" t="s">
        <v>44</v>
      </c>
      <c r="E67" s="89">
        <v>66</v>
      </c>
    </row>
    <row r="68" spans="1:5" s="4" customFormat="1" ht="12.75" customHeight="1">
      <c r="A68" s="35">
        <v>41</v>
      </c>
      <c r="B68" s="20"/>
      <c r="C68" s="19">
        <v>633006</v>
      </c>
      <c r="D68" s="44" t="s">
        <v>45</v>
      </c>
      <c r="E68" s="89">
        <v>266</v>
      </c>
    </row>
    <row r="69" spans="1:5" s="4" customFormat="1" ht="12.75" customHeight="1">
      <c r="A69" s="35">
        <v>41</v>
      </c>
      <c r="B69" s="20"/>
      <c r="C69" s="19">
        <v>633009</v>
      </c>
      <c r="D69" s="44" t="s">
        <v>46</v>
      </c>
      <c r="E69" s="89">
        <v>500</v>
      </c>
    </row>
    <row r="70" spans="1:5" s="4" customFormat="1" ht="12.75" customHeight="1">
      <c r="A70" s="81">
        <v>41</v>
      </c>
      <c r="B70" s="20"/>
      <c r="C70" s="19">
        <v>633016</v>
      </c>
      <c r="D70" s="44" t="s">
        <v>47</v>
      </c>
      <c r="E70" s="89">
        <v>398</v>
      </c>
    </row>
    <row r="71" spans="1:5" s="4" customFormat="1" ht="12.75" customHeight="1">
      <c r="A71" s="35">
        <v>41</v>
      </c>
      <c r="B71" s="20"/>
      <c r="C71" s="19">
        <v>635002</v>
      </c>
      <c r="D71" s="44" t="s">
        <v>48</v>
      </c>
      <c r="E71" s="89">
        <v>480</v>
      </c>
    </row>
    <row r="72" spans="1:5" s="4" customFormat="1" ht="12.75" customHeight="1">
      <c r="A72" s="35">
        <v>111</v>
      </c>
      <c r="B72" s="20"/>
      <c r="C72" s="19">
        <v>635002</v>
      </c>
      <c r="D72" s="49" t="s">
        <v>49</v>
      </c>
      <c r="E72" s="89">
        <v>71</v>
      </c>
    </row>
    <row r="73" spans="1:5" s="4" customFormat="1" ht="12.75" customHeight="1">
      <c r="A73" s="35">
        <v>41</v>
      </c>
      <c r="B73" s="20"/>
      <c r="C73" s="19">
        <v>635006</v>
      </c>
      <c r="D73" s="44" t="s">
        <v>50</v>
      </c>
      <c r="E73" s="89">
        <v>332</v>
      </c>
    </row>
    <row r="74" spans="1:5" s="4" customFormat="1" ht="14.25" customHeight="1">
      <c r="A74" s="35">
        <v>41</v>
      </c>
      <c r="B74" s="20"/>
      <c r="C74" s="19">
        <v>637005</v>
      </c>
      <c r="D74" s="48" t="s">
        <v>166</v>
      </c>
      <c r="E74" s="89">
        <v>66</v>
      </c>
    </row>
    <row r="75" spans="1:5" s="4" customFormat="1" ht="12.75" customHeight="1">
      <c r="A75" s="35">
        <v>41</v>
      </c>
      <c r="B75" s="20"/>
      <c r="C75" s="19">
        <v>637014</v>
      </c>
      <c r="D75" s="44" t="s">
        <v>51</v>
      </c>
      <c r="E75" s="89">
        <v>770</v>
      </c>
    </row>
    <row r="76" spans="1:5" s="4" customFormat="1" ht="12.75" customHeight="1">
      <c r="A76" s="35">
        <v>41</v>
      </c>
      <c r="B76" s="20"/>
      <c r="C76" s="19">
        <v>637015</v>
      </c>
      <c r="D76" s="50" t="s">
        <v>146</v>
      </c>
      <c r="E76" s="89">
        <v>160</v>
      </c>
    </row>
    <row r="77" spans="1:5" s="4" customFormat="1" ht="12.75" customHeight="1">
      <c r="A77" s="35">
        <v>41</v>
      </c>
      <c r="B77" s="20"/>
      <c r="C77" s="19">
        <v>637016</v>
      </c>
      <c r="D77" s="44" t="s">
        <v>52</v>
      </c>
      <c r="E77" s="89">
        <v>103</v>
      </c>
    </row>
    <row r="78" spans="1:5" s="4" customFormat="1" ht="12.75" customHeight="1">
      <c r="A78" s="35">
        <v>41</v>
      </c>
      <c r="B78" s="20"/>
      <c r="C78" s="19">
        <v>637026</v>
      </c>
      <c r="D78" s="44" t="s">
        <v>53</v>
      </c>
      <c r="E78" s="89">
        <v>664</v>
      </c>
    </row>
    <row r="79" spans="1:5" s="4" customFormat="1" ht="25.5">
      <c r="A79" s="35"/>
      <c r="B79" s="12" t="s">
        <v>54</v>
      </c>
      <c r="C79" s="37"/>
      <c r="D79" s="44"/>
      <c r="E79" s="91"/>
    </row>
    <row r="80" spans="1:5" s="4" customFormat="1" ht="12.75" customHeight="1">
      <c r="A80" s="35">
        <v>41</v>
      </c>
      <c r="B80" s="20"/>
      <c r="C80" s="19">
        <v>637005</v>
      </c>
      <c r="D80" s="44" t="s">
        <v>55</v>
      </c>
      <c r="E80" s="89">
        <v>700</v>
      </c>
    </row>
    <row r="81" spans="1:5" s="4" customFormat="1" ht="12.75" customHeight="1">
      <c r="A81" s="35">
        <v>41</v>
      </c>
      <c r="B81" s="20"/>
      <c r="C81" s="19">
        <v>637012</v>
      </c>
      <c r="D81" s="44" t="s">
        <v>56</v>
      </c>
      <c r="E81" s="89">
        <v>322</v>
      </c>
    </row>
    <row r="82" spans="1:5" s="4" customFormat="1" ht="25.5">
      <c r="A82" s="35"/>
      <c r="B82" s="12" t="s">
        <v>57</v>
      </c>
      <c r="C82" s="37"/>
      <c r="D82" s="44"/>
      <c r="E82" s="91"/>
    </row>
    <row r="83" spans="1:5" s="4" customFormat="1" ht="12.75" customHeight="1">
      <c r="A83" s="35">
        <v>41</v>
      </c>
      <c r="B83" s="20"/>
      <c r="C83" s="19">
        <v>651002</v>
      </c>
      <c r="D83" s="44" t="s">
        <v>58</v>
      </c>
      <c r="E83" s="89">
        <v>1800</v>
      </c>
    </row>
    <row r="84" spans="1:5" s="4" customFormat="1" ht="12.75" customHeight="1">
      <c r="A84" s="35">
        <v>41</v>
      </c>
      <c r="B84" s="20"/>
      <c r="C84" s="19">
        <v>651002</v>
      </c>
      <c r="D84" s="48" t="s">
        <v>131</v>
      </c>
      <c r="E84" s="89">
        <v>1250</v>
      </c>
    </row>
    <row r="85" spans="1:5" s="4" customFormat="1" ht="12.75" customHeight="1">
      <c r="A85" s="35">
        <v>41</v>
      </c>
      <c r="B85" s="20"/>
      <c r="C85" s="19">
        <v>651002</v>
      </c>
      <c r="D85" s="48" t="s">
        <v>132</v>
      </c>
      <c r="E85" s="89">
        <v>420</v>
      </c>
    </row>
    <row r="86" spans="1:5" s="4" customFormat="1" ht="12.75">
      <c r="A86" s="35"/>
      <c r="B86" s="12" t="s">
        <v>59</v>
      </c>
      <c r="C86" s="37"/>
      <c r="D86" s="44"/>
      <c r="E86" s="91"/>
    </row>
    <row r="87" spans="1:5" s="4" customFormat="1" ht="12.75" customHeight="1">
      <c r="A87" s="35">
        <v>41</v>
      </c>
      <c r="B87" s="20"/>
      <c r="C87" s="19">
        <v>635006</v>
      </c>
      <c r="D87" s="48" t="s">
        <v>133</v>
      </c>
      <c r="E87" s="89">
        <v>1494</v>
      </c>
    </row>
    <row r="88" spans="1:5" s="4" customFormat="1" ht="12.75" customHeight="1">
      <c r="A88" s="35">
        <v>41</v>
      </c>
      <c r="B88" s="20"/>
      <c r="C88" s="19">
        <v>644001</v>
      </c>
      <c r="D88" s="44" t="s">
        <v>60</v>
      </c>
      <c r="E88" s="89">
        <v>475</v>
      </c>
    </row>
    <row r="89" spans="1:5" s="4" customFormat="1" ht="12.75" customHeight="1">
      <c r="A89" s="35"/>
      <c r="B89" s="12" t="s">
        <v>61</v>
      </c>
      <c r="C89" s="37"/>
      <c r="D89" s="44"/>
      <c r="E89" s="91"/>
    </row>
    <row r="90" spans="1:5" s="4" customFormat="1" ht="12.75" customHeight="1">
      <c r="A90" s="35">
        <v>41</v>
      </c>
      <c r="B90" s="20"/>
      <c r="C90" s="19">
        <v>641006</v>
      </c>
      <c r="D90" s="44" t="s">
        <v>62</v>
      </c>
      <c r="E90" s="89">
        <v>130</v>
      </c>
    </row>
    <row r="91" spans="1:5" s="4" customFormat="1" ht="12.75" customHeight="1">
      <c r="A91" s="35">
        <v>41</v>
      </c>
      <c r="B91" s="20"/>
      <c r="C91" s="19">
        <v>642006</v>
      </c>
      <c r="D91" s="44" t="s">
        <v>63</v>
      </c>
      <c r="E91" s="89">
        <v>45</v>
      </c>
    </row>
    <row r="92" spans="1:5" s="4" customFormat="1" ht="12.75" customHeight="1">
      <c r="A92" s="35">
        <v>41</v>
      </c>
      <c r="B92" s="20"/>
      <c r="C92" s="19">
        <v>642006</v>
      </c>
      <c r="D92" s="48" t="s">
        <v>134</v>
      </c>
      <c r="E92" s="89">
        <v>100</v>
      </c>
    </row>
    <row r="93" spans="1:5" s="4" customFormat="1" ht="12.75">
      <c r="A93" s="35"/>
      <c r="B93" s="12" t="s">
        <v>64</v>
      </c>
      <c r="C93" s="37"/>
      <c r="D93" s="44"/>
      <c r="E93" s="91"/>
    </row>
    <row r="94" spans="1:5" s="4" customFormat="1" ht="12.75" customHeight="1">
      <c r="A94" s="35">
        <v>41</v>
      </c>
      <c r="B94" s="9"/>
      <c r="C94" s="19">
        <v>637004</v>
      </c>
      <c r="D94" s="44" t="s">
        <v>65</v>
      </c>
      <c r="E94" s="89">
        <v>4920</v>
      </c>
    </row>
    <row r="95" spans="1:5" s="4" customFormat="1" ht="12.75" customHeight="1">
      <c r="A95" s="35">
        <v>41</v>
      </c>
      <c r="B95" s="20"/>
      <c r="C95" s="19">
        <v>637012</v>
      </c>
      <c r="D95" s="44" t="s">
        <v>66</v>
      </c>
      <c r="E95" s="89">
        <v>290</v>
      </c>
    </row>
    <row r="96" spans="1:5" s="4" customFormat="1" ht="12.75" customHeight="1">
      <c r="A96" s="35">
        <v>41</v>
      </c>
      <c r="B96" s="20"/>
      <c r="C96" s="19">
        <v>642006</v>
      </c>
      <c r="D96" s="50" t="s">
        <v>147</v>
      </c>
      <c r="E96" s="89">
        <v>250</v>
      </c>
    </row>
    <row r="97" spans="1:5" s="4" customFormat="1" ht="15" customHeight="1">
      <c r="A97" s="35"/>
      <c r="B97" s="20" t="s">
        <v>67</v>
      </c>
      <c r="C97" s="37"/>
      <c r="D97" s="44"/>
      <c r="E97" s="91"/>
    </row>
    <row r="98" spans="1:5" s="4" customFormat="1" ht="12.75" customHeight="1">
      <c r="A98" s="35">
        <v>41</v>
      </c>
      <c r="B98" s="20"/>
      <c r="C98" s="35">
        <v>632001</v>
      </c>
      <c r="D98" s="50" t="s">
        <v>148</v>
      </c>
      <c r="E98" s="89">
        <v>21</v>
      </c>
    </row>
    <row r="99" spans="1:5" s="4" customFormat="1" ht="12.75" customHeight="1">
      <c r="A99" s="35">
        <v>41</v>
      </c>
      <c r="B99" s="9"/>
      <c r="C99" s="19">
        <v>632002</v>
      </c>
      <c r="D99" s="44" t="s">
        <v>68</v>
      </c>
      <c r="E99" s="89">
        <v>450</v>
      </c>
    </row>
    <row r="100" spans="1:5" s="4" customFormat="1" ht="12.75" customHeight="1">
      <c r="A100" s="35">
        <v>41</v>
      </c>
      <c r="B100" s="9"/>
      <c r="C100" s="19">
        <v>637015</v>
      </c>
      <c r="D100" s="44" t="s">
        <v>69</v>
      </c>
      <c r="E100" s="89">
        <v>220</v>
      </c>
    </row>
    <row r="101" spans="1:5" s="4" customFormat="1" ht="12.75" customHeight="1">
      <c r="A101" s="35"/>
      <c r="B101" s="20" t="s">
        <v>70</v>
      </c>
      <c r="C101" s="37"/>
      <c r="D101" s="44"/>
      <c r="E101" s="91"/>
    </row>
    <row r="102" spans="1:5" s="4" customFormat="1" ht="12.75" customHeight="1">
      <c r="A102" s="35">
        <v>41</v>
      </c>
      <c r="B102" s="9"/>
      <c r="C102" s="19">
        <v>611</v>
      </c>
      <c r="D102" s="44" t="s">
        <v>71</v>
      </c>
      <c r="E102" s="89">
        <v>4450</v>
      </c>
    </row>
    <row r="103" spans="1:5" s="4" customFormat="1" ht="12.75" customHeight="1">
      <c r="A103" s="35">
        <v>41</v>
      </c>
      <c r="B103" s="9"/>
      <c r="C103" s="19">
        <v>614</v>
      </c>
      <c r="D103" s="48" t="s">
        <v>186</v>
      </c>
      <c r="E103" s="185">
        <v>445</v>
      </c>
    </row>
    <row r="104" spans="1:5" s="4" customFormat="1" ht="12.75" customHeight="1">
      <c r="A104" s="35">
        <v>41</v>
      </c>
      <c r="B104" s="20"/>
      <c r="C104" s="19">
        <v>621</v>
      </c>
      <c r="D104" s="44" t="s">
        <v>72</v>
      </c>
      <c r="E104" s="89">
        <v>490</v>
      </c>
    </row>
    <row r="105" spans="1:5" s="4" customFormat="1" ht="12.75" customHeight="1">
      <c r="A105" s="35">
        <v>41</v>
      </c>
      <c r="B105" s="20"/>
      <c r="C105" s="19">
        <v>625001</v>
      </c>
      <c r="D105" s="44" t="s">
        <v>73</v>
      </c>
      <c r="E105" s="89">
        <v>69</v>
      </c>
    </row>
    <row r="106" spans="1:5" s="4" customFormat="1" ht="12.75" customHeight="1">
      <c r="A106" s="35">
        <v>41</v>
      </c>
      <c r="B106" s="20"/>
      <c r="C106" s="19">
        <v>625002</v>
      </c>
      <c r="D106" s="44" t="s">
        <v>74</v>
      </c>
      <c r="E106" s="89">
        <v>685</v>
      </c>
    </row>
    <row r="107" spans="1:5" s="4" customFormat="1" ht="12.75" customHeight="1">
      <c r="A107" s="35">
        <v>41</v>
      </c>
      <c r="B107" s="20"/>
      <c r="C107" s="19">
        <v>625003</v>
      </c>
      <c r="D107" s="44" t="s">
        <v>33</v>
      </c>
      <c r="E107" s="89">
        <v>39</v>
      </c>
    </row>
    <row r="108" spans="1:5" s="4" customFormat="1" ht="12.75" customHeight="1">
      <c r="A108" s="35">
        <v>41</v>
      </c>
      <c r="B108" s="20"/>
      <c r="C108" s="19">
        <v>625004</v>
      </c>
      <c r="D108" s="44" t="s">
        <v>34</v>
      </c>
      <c r="E108" s="89">
        <v>147</v>
      </c>
    </row>
    <row r="109" spans="1:5" s="4" customFormat="1" ht="12.75" customHeight="1">
      <c r="A109" s="35">
        <v>41</v>
      </c>
      <c r="B109" s="20"/>
      <c r="C109" s="19">
        <v>625005</v>
      </c>
      <c r="D109" s="44" t="s">
        <v>75</v>
      </c>
      <c r="E109" s="89">
        <v>49</v>
      </c>
    </row>
    <row r="110" spans="1:5" s="4" customFormat="1" ht="12.75" customHeight="1">
      <c r="A110" s="35">
        <v>41</v>
      </c>
      <c r="B110" s="20"/>
      <c r="C110" s="19">
        <v>625007</v>
      </c>
      <c r="D110" s="44" t="s">
        <v>76</v>
      </c>
      <c r="E110" s="89">
        <v>233</v>
      </c>
    </row>
    <row r="111" spans="1:5" s="4" customFormat="1" ht="12.75" customHeight="1">
      <c r="A111" s="35">
        <v>41</v>
      </c>
      <c r="B111" s="20"/>
      <c r="C111" s="19">
        <v>635006</v>
      </c>
      <c r="D111" s="44" t="s">
        <v>77</v>
      </c>
      <c r="E111" s="89">
        <v>299</v>
      </c>
    </row>
    <row r="112" spans="1:5" s="4" customFormat="1" ht="12.75" customHeight="1">
      <c r="A112" s="35">
        <v>111</v>
      </c>
      <c r="B112" s="20"/>
      <c r="C112" s="19">
        <v>635006</v>
      </c>
      <c r="D112" s="44" t="s">
        <v>78</v>
      </c>
      <c r="E112" s="73">
        <v>84</v>
      </c>
    </row>
    <row r="113" spans="1:5" s="4" customFormat="1" ht="12.75">
      <c r="A113" s="35">
        <v>41</v>
      </c>
      <c r="B113" s="20"/>
      <c r="C113" s="19">
        <v>637014</v>
      </c>
      <c r="D113" s="44" t="s">
        <v>79</v>
      </c>
      <c r="E113" s="89">
        <v>382</v>
      </c>
    </row>
    <row r="114" spans="1:5" s="4" customFormat="1" ht="12.75">
      <c r="A114" s="35">
        <v>41</v>
      </c>
      <c r="B114" s="20"/>
      <c r="C114" s="19">
        <v>637015</v>
      </c>
      <c r="D114" s="48" t="s">
        <v>167</v>
      </c>
      <c r="E114" s="89">
        <v>13</v>
      </c>
    </row>
    <row r="115" spans="1:8" s="4" customFormat="1" ht="12.75">
      <c r="A115" s="35">
        <v>41</v>
      </c>
      <c r="B115" s="20"/>
      <c r="C115" s="19">
        <v>637016</v>
      </c>
      <c r="D115" s="44" t="s">
        <v>80</v>
      </c>
      <c r="E115" s="89">
        <v>49</v>
      </c>
      <c r="F115" s="164"/>
      <c r="G115" s="164"/>
      <c r="H115" s="164"/>
    </row>
    <row r="116" spans="1:5" s="4" customFormat="1" ht="12.75" customHeight="1">
      <c r="A116" s="35">
        <v>111</v>
      </c>
      <c r="B116" s="20"/>
      <c r="C116" s="19">
        <v>641006</v>
      </c>
      <c r="D116" s="50" t="s">
        <v>81</v>
      </c>
      <c r="E116" s="89">
        <v>423</v>
      </c>
    </row>
    <row r="117" spans="1:5" s="4" customFormat="1" ht="12.75">
      <c r="A117" s="35">
        <v>41</v>
      </c>
      <c r="B117" s="20"/>
      <c r="C117" s="19">
        <v>641006</v>
      </c>
      <c r="D117" s="44" t="s">
        <v>82</v>
      </c>
      <c r="E117" s="89">
        <v>967</v>
      </c>
    </row>
    <row r="118" spans="1:5" s="4" customFormat="1" ht="12.75">
      <c r="A118" s="35"/>
      <c r="B118" s="12" t="s">
        <v>83</v>
      </c>
      <c r="C118" s="37"/>
      <c r="D118" s="44"/>
      <c r="E118" s="91"/>
    </row>
    <row r="119" spans="1:5" s="4" customFormat="1" ht="12.75">
      <c r="A119" s="35">
        <v>41</v>
      </c>
      <c r="B119" s="20"/>
      <c r="C119" s="19">
        <v>632001</v>
      </c>
      <c r="D119" s="44" t="s">
        <v>84</v>
      </c>
      <c r="E119" s="89">
        <v>840</v>
      </c>
    </row>
    <row r="120" spans="1:5" s="4" customFormat="1" ht="12.75">
      <c r="A120" s="35">
        <v>41</v>
      </c>
      <c r="B120" s="20"/>
      <c r="C120" s="19">
        <v>635006</v>
      </c>
      <c r="D120" s="44" t="s">
        <v>85</v>
      </c>
      <c r="E120" s="89">
        <v>332</v>
      </c>
    </row>
    <row r="121" spans="1:5" s="4" customFormat="1" ht="25.5">
      <c r="A121" s="35"/>
      <c r="B121" s="20" t="s">
        <v>86</v>
      </c>
      <c r="C121" s="37"/>
      <c r="D121" s="44"/>
      <c r="E121" s="91"/>
    </row>
    <row r="122" spans="1:5" s="4" customFormat="1" ht="12.75">
      <c r="A122" s="35">
        <v>41</v>
      </c>
      <c r="B122" s="20"/>
      <c r="C122" s="35">
        <v>632002</v>
      </c>
      <c r="D122" s="48" t="s">
        <v>168</v>
      </c>
      <c r="E122" s="89">
        <v>50</v>
      </c>
    </row>
    <row r="123" spans="1:5" s="4" customFormat="1" ht="12.75">
      <c r="A123" s="35">
        <v>41</v>
      </c>
      <c r="B123" s="20"/>
      <c r="C123" s="35">
        <v>637002</v>
      </c>
      <c r="D123" s="100" t="s">
        <v>139</v>
      </c>
      <c r="E123" s="89">
        <v>166</v>
      </c>
    </row>
    <row r="124" spans="1:5" s="4" customFormat="1" ht="12.75">
      <c r="A124" s="35">
        <v>41</v>
      </c>
      <c r="B124" s="9"/>
      <c r="C124" s="19">
        <v>637002</v>
      </c>
      <c r="D124" s="50" t="s">
        <v>149</v>
      </c>
      <c r="E124" s="89">
        <v>664</v>
      </c>
    </row>
    <row r="125" spans="1:5" s="4" customFormat="1" ht="12.75" customHeight="1">
      <c r="A125" s="35">
        <v>41</v>
      </c>
      <c r="B125" s="20"/>
      <c r="C125" s="19">
        <v>642001</v>
      </c>
      <c r="D125" s="44" t="s">
        <v>87</v>
      </c>
      <c r="E125" s="89">
        <v>2656</v>
      </c>
    </row>
    <row r="126" spans="1:5" s="4" customFormat="1" ht="25.5">
      <c r="A126" s="35"/>
      <c r="B126" s="20" t="s">
        <v>88</v>
      </c>
      <c r="C126" s="37"/>
      <c r="D126" s="44"/>
      <c r="E126" s="91"/>
    </row>
    <row r="127" spans="1:5" s="4" customFormat="1" ht="12.75">
      <c r="A127" s="35">
        <v>41</v>
      </c>
      <c r="B127" s="9"/>
      <c r="C127" s="19">
        <v>632001</v>
      </c>
      <c r="D127" s="44" t="s">
        <v>89</v>
      </c>
      <c r="E127" s="73">
        <v>2000</v>
      </c>
    </row>
    <row r="128" spans="1:5" s="4" customFormat="1" ht="12.75">
      <c r="A128" s="35">
        <v>41</v>
      </c>
      <c r="B128" s="20"/>
      <c r="C128" s="19">
        <v>632002</v>
      </c>
      <c r="D128" s="44" t="s">
        <v>90</v>
      </c>
      <c r="E128" s="73">
        <v>166</v>
      </c>
    </row>
    <row r="129" spans="1:5" s="4" customFormat="1" ht="12.75">
      <c r="A129" s="35">
        <v>41</v>
      </c>
      <c r="B129" s="20"/>
      <c r="C129" s="19">
        <v>635006</v>
      </c>
      <c r="D129" s="44" t="s">
        <v>91</v>
      </c>
      <c r="E129" s="73">
        <v>332</v>
      </c>
    </row>
    <row r="130" spans="1:5" s="4" customFormat="1" ht="12.75">
      <c r="A130" s="35">
        <v>41</v>
      </c>
      <c r="B130" s="20"/>
      <c r="C130" s="19">
        <v>637015</v>
      </c>
      <c r="D130" s="50" t="s">
        <v>145</v>
      </c>
      <c r="E130" s="73">
        <v>46</v>
      </c>
    </row>
    <row r="131" spans="1:5" s="4" customFormat="1" ht="12.75">
      <c r="A131" s="35"/>
      <c r="B131" s="20" t="s">
        <v>92</v>
      </c>
      <c r="C131" s="37"/>
      <c r="D131" s="44"/>
      <c r="E131" s="74"/>
    </row>
    <row r="132" spans="1:5" s="4" customFormat="1" ht="12.75">
      <c r="A132" s="35">
        <v>41</v>
      </c>
      <c r="B132" s="20"/>
      <c r="C132" s="19">
        <v>611</v>
      </c>
      <c r="D132" s="44" t="s">
        <v>93</v>
      </c>
      <c r="E132" s="73">
        <v>456</v>
      </c>
    </row>
    <row r="133" spans="1:5" s="4" customFormat="1" ht="12.75">
      <c r="A133" s="35">
        <v>41</v>
      </c>
      <c r="B133" s="20"/>
      <c r="C133" s="19">
        <v>614</v>
      </c>
      <c r="D133" s="48" t="s">
        <v>186</v>
      </c>
      <c r="E133" s="188">
        <v>46</v>
      </c>
    </row>
    <row r="134" spans="1:5" s="4" customFormat="1" ht="12.75">
      <c r="A134" s="35">
        <v>41</v>
      </c>
      <c r="B134" s="20"/>
      <c r="C134" s="19">
        <v>621</v>
      </c>
      <c r="D134" s="44" t="s">
        <v>94</v>
      </c>
      <c r="E134" s="73">
        <v>50</v>
      </c>
    </row>
    <row r="135" spans="1:5" s="4" customFormat="1" ht="12.75">
      <c r="A135" s="35">
        <v>41</v>
      </c>
      <c r="B135" s="20"/>
      <c r="C135" s="19">
        <v>625001</v>
      </c>
      <c r="D135" s="50" t="s">
        <v>73</v>
      </c>
      <c r="E135" s="73">
        <v>7</v>
      </c>
    </row>
    <row r="136" spans="1:5" s="4" customFormat="1" ht="12.75">
      <c r="A136" s="35">
        <v>41</v>
      </c>
      <c r="B136" s="20"/>
      <c r="C136" s="19">
        <v>625002</v>
      </c>
      <c r="D136" s="44" t="s">
        <v>95</v>
      </c>
      <c r="E136" s="73">
        <v>70</v>
      </c>
    </row>
    <row r="137" spans="1:5" s="4" customFormat="1" ht="12.75">
      <c r="A137" s="35">
        <v>41</v>
      </c>
      <c r="B137" s="20"/>
      <c r="C137" s="19">
        <v>625002</v>
      </c>
      <c r="D137" s="50" t="s">
        <v>150</v>
      </c>
      <c r="E137" s="73">
        <v>4</v>
      </c>
    </row>
    <row r="138" spans="1:5" s="4" customFormat="1" ht="12.75">
      <c r="A138" s="35">
        <v>41</v>
      </c>
      <c r="B138" s="20"/>
      <c r="C138" s="19">
        <v>625004</v>
      </c>
      <c r="D138" s="50" t="s">
        <v>34</v>
      </c>
      <c r="E138" s="73">
        <v>15</v>
      </c>
    </row>
    <row r="139" spans="1:5" s="4" customFormat="1" ht="12.75">
      <c r="A139" s="35">
        <v>41</v>
      </c>
      <c r="B139" s="20"/>
      <c r="C139" s="19">
        <v>625005</v>
      </c>
      <c r="D139" s="50" t="s">
        <v>75</v>
      </c>
      <c r="E139" s="73">
        <v>5</v>
      </c>
    </row>
    <row r="140" spans="1:5" s="4" customFormat="1" ht="12.75">
      <c r="A140" s="35">
        <v>41</v>
      </c>
      <c r="B140" s="20"/>
      <c r="C140" s="19">
        <v>625007</v>
      </c>
      <c r="D140" s="44" t="s">
        <v>96</v>
      </c>
      <c r="E140" s="73">
        <v>24</v>
      </c>
    </row>
    <row r="141" spans="1:5" s="4" customFormat="1" ht="12.75">
      <c r="A141" s="35">
        <v>41</v>
      </c>
      <c r="B141" s="20"/>
      <c r="C141" s="19">
        <v>633009</v>
      </c>
      <c r="D141" s="44" t="s">
        <v>97</v>
      </c>
      <c r="E141" s="73">
        <v>332</v>
      </c>
    </row>
    <row r="142" spans="1:8" s="4" customFormat="1" ht="12.75">
      <c r="A142" s="35">
        <v>41</v>
      </c>
      <c r="B142" s="20"/>
      <c r="C142" s="19">
        <v>637016</v>
      </c>
      <c r="D142" s="100" t="s">
        <v>169</v>
      </c>
      <c r="E142" s="73">
        <v>5</v>
      </c>
      <c r="F142" s="164"/>
      <c r="G142" s="164"/>
      <c r="H142" s="164"/>
    </row>
    <row r="143" spans="1:5" s="4" customFormat="1" ht="12.75">
      <c r="A143" s="35"/>
      <c r="B143" s="20" t="s">
        <v>98</v>
      </c>
      <c r="C143" s="37"/>
      <c r="D143" s="44"/>
      <c r="E143" s="74"/>
    </row>
    <row r="144" spans="1:5" s="4" customFormat="1" ht="12.75">
      <c r="A144" s="35">
        <v>41</v>
      </c>
      <c r="B144" s="9"/>
      <c r="C144" s="19">
        <v>637002</v>
      </c>
      <c r="D144" s="50" t="s">
        <v>156</v>
      </c>
      <c r="E144" s="73">
        <v>531</v>
      </c>
    </row>
    <row r="145" spans="1:5" s="4" customFormat="1" ht="25.5">
      <c r="A145" s="35"/>
      <c r="B145" s="20" t="s">
        <v>99</v>
      </c>
      <c r="C145" s="37"/>
      <c r="D145" s="44"/>
      <c r="E145" s="74"/>
    </row>
    <row r="146" spans="1:5" s="4" customFormat="1" ht="12.75">
      <c r="A146" s="35">
        <v>41</v>
      </c>
      <c r="B146" s="20"/>
      <c r="C146" s="35">
        <v>632003</v>
      </c>
      <c r="D146" s="48" t="s">
        <v>100</v>
      </c>
      <c r="E146" s="73">
        <v>60</v>
      </c>
    </row>
    <row r="147" spans="1:5" s="4" customFormat="1" ht="12.75">
      <c r="A147" s="35">
        <v>41</v>
      </c>
      <c r="B147" s="9"/>
      <c r="C147" s="19">
        <v>635006</v>
      </c>
      <c r="D147" s="44" t="s">
        <v>101</v>
      </c>
      <c r="E147" s="73">
        <v>332</v>
      </c>
    </row>
    <row r="148" spans="1:5" s="4" customFormat="1" ht="12.75" customHeight="1">
      <c r="A148" s="35">
        <v>41</v>
      </c>
      <c r="B148" s="20"/>
      <c r="C148" s="19">
        <v>637012</v>
      </c>
      <c r="D148" s="44" t="s">
        <v>102</v>
      </c>
      <c r="E148" s="73">
        <v>66</v>
      </c>
    </row>
    <row r="149" spans="1:5" s="4" customFormat="1" ht="25.5">
      <c r="A149" s="35"/>
      <c r="B149" s="20" t="s">
        <v>103</v>
      </c>
      <c r="C149" s="37"/>
      <c r="D149" s="44"/>
      <c r="E149" s="74"/>
    </row>
    <row r="150" spans="1:5" s="4" customFormat="1" ht="12.75">
      <c r="A150" s="35">
        <v>41</v>
      </c>
      <c r="B150" s="9"/>
      <c r="C150" s="19">
        <v>635006</v>
      </c>
      <c r="D150" s="44" t="s">
        <v>104</v>
      </c>
      <c r="E150" s="73">
        <v>332</v>
      </c>
    </row>
    <row r="151" spans="1:5" s="4" customFormat="1" ht="12.75">
      <c r="A151" s="35">
        <v>41</v>
      </c>
      <c r="B151" s="9"/>
      <c r="C151" s="19">
        <v>637005</v>
      </c>
      <c r="D151" s="100" t="s">
        <v>170</v>
      </c>
      <c r="E151" s="73">
        <v>83</v>
      </c>
    </row>
    <row r="152" spans="1:5" s="4" customFormat="1" ht="12.75">
      <c r="A152" s="35">
        <v>41</v>
      </c>
      <c r="B152" s="20"/>
      <c r="C152" s="19">
        <v>642006</v>
      </c>
      <c r="D152" s="44" t="s">
        <v>105</v>
      </c>
      <c r="E152" s="89">
        <v>133</v>
      </c>
    </row>
    <row r="153" spans="1:5" s="4" customFormat="1" ht="25.5">
      <c r="A153" s="35"/>
      <c r="B153" s="20" t="s">
        <v>106</v>
      </c>
      <c r="C153" s="37"/>
      <c r="D153" s="44"/>
      <c r="E153" s="91"/>
    </row>
    <row r="154" spans="1:5" s="4" customFormat="1" ht="12.75">
      <c r="A154" s="35">
        <v>41</v>
      </c>
      <c r="B154" s="9"/>
      <c r="C154" s="19">
        <v>637001</v>
      </c>
      <c r="D154" s="44" t="s">
        <v>107</v>
      </c>
      <c r="E154" s="89">
        <v>200</v>
      </c>
    </row>
    <row r="155" spans="1:5" s="4" customFormat="1" ht="12.75">
      <c r="A155" s="35">
        <v>41</v>
      </c>
      <c r="B155" s="20"/>
      <c r="C155" s="19">
        <v>642006</v>
      </c>
      <c r="D155" s="44" t="s">
        <v>108</v>
      </c>
      <c r="E155" s="89">
        <v>33</v>
      </c>
    </row>
    <row r="156" spans="1:5" s="4" customFormat="1" ht="12.75">
      <c r="A156" s="35"/>
      <c r="B156" s="20" t="s">
        <v>109</v>
      </c>
      <c r="C156" s="37"/>
      <c r="D156" s="44"/>
      <c r="E156" s="91"/>
    </row>
    <row r="157" spans="1:5" s="4" customFormat="1" ht="12.75" customHeight="1">
      <c r="A157" s="35">
        <v>41</v>
      </c>
      <c r="B157" s="9"/>
      <c r="C157" s="19">
        <v>633016</v>
      </c>
      <c r="D157" s="48" t="s">
        <v>187</v>
      </c>
      <c r="E157" s="89">
        <v>366</v>
      </c>
    </row>
    <row r="158" spans="1:8" s="4" customFormat="1" ht="12.75" customHeight="1">
      <c r="A158" s="35">
        <v>41</v>
      </c>
      <c r="B158" s="9"/>
      <c r="C158" s="19">
        <v>633016</v>
      </c>
      <c r="D158" s="48" t="s">
        <v>188</v>
      </c>
      <c r="E158" s="89">
        <v>325</v>
      </c>
      <c r="F158" s="164"/>
      <c r="G158" s="164"/>
      <c r="H158" s="164"/>
    </row>
    <row r="159" spans="1:5" s="4" customFormat="1" ht="25.5">
      <c r="A159" s="35"/>
      <c r="B159" s="20" t="s">
        <v>110</v>
      </c>
      <c r="C159" s="37"/>
      <c r="D159" s="44"/>
      <c r="E159" s="91"/>
    </row>
    <row r="160" spans="1:5" s="4" customFormat="1" ht="12.75">
      <c r="A160" s="35">
        <v>41</v>
      </c>
      <c r="B160" s="9"/>
      <c r="C160" s="19">
        <v>611</v>
      </c>
      <c r="D160" s="44" t="s">
        <v>93</v>
      </c>
      <c r="E160" s="89">
        <v>1692</v>
      </c>
    </row>
    <row r="161" spans="1:5" s="4" customFormat="1" ht="12.75">
      <c r="A161" s="35">
        <v>41</v>
      </c>
      <c r="B161" s="20"/>
      <c r="C161" s="19">
        <v>621</v>
      </c>
      <c r="D161" s="44" t="s">
        <v>111</v>
      </c>
      <c r="E161" s="89">
        <v>169</v>
      </c>
    </row>
    <row r="162" spans="1:5" s="4" customFormat="1" ht="12.75">
      <c r="A162" s="35">
        <v>41</v>
      </c>
      <c r="B162" s="20"/>
      <c r="C162" s="19">
        <v>625001</v>
      </c>
      <c r="D162" s="50" t="s">
        <v>73</v>
      </c>
      <c r="E162" s="89">
        <v>24</v>
      </c>
    </row>
    <row r="163" spans="1:5" s="4" customFormat="1" ht="12.75">
      <c r="A163" s="35">
        <v>41</v>
      </c>
      <c r="B163" s="20"/>
      <c r="C163" s="19">
        <v>625002</v>
      </c>
      <c r="D163" s="44" t="s">
        <v>112</v>
      </c>
      <c r="E163" s="89">
        <v>237</v>
      </c>
    </row>
    <row r="164" spans="1:5" s="4" customFormat="1" ht="12.75">
      <c r="A164" s="35">
        <v>41</v>
      </c>
      <c r="B164" s="20"/>
      <c r="C164" s="19">
        <v>625003</v>
      </c>
      <c r="D164" s="50" t="s">
        <v>150</v>
      </c>
      <c r="E164" s="89">
        <v>14</v>
      </c>
    </row>
    <row r="165" spans="1:5" s="4" customFormat="1" ht="12.75">
      <c r="A165" s="35">
        <v>41</v>
      </c>
      <c r="B165" s="20"/>
      <c r="C165" s="19">
        <v>625007</v>
      </c>
      <c r="D165" s="44" t="s">
        <v>113</v>
      </c>
      <c r="E165" s="89">
        <v>80</v>
      </c>
    </row>
    <row r="166" spans="1:5" s="1" customFormat="1" ht="12.75">
      <c r="A166" s="35">
        <v>41</v>
      </c>
      <c r="B166" s="20"/>
      <c r="C166" s="19">
        <v>637005</v>
      </c>
      <c r="D166" s="100" t="s">
        <v>171</v>
      </c>
      <c r="E166" s="89">
        <v>206</v>
      </c>
    </row>
    <row r="167" spans="1:5" s="4" customFormat="1" ht="12.75">
      <c r="A167" s="35">
        <v>41</v>
      </c>
      <c r="B167" s="20"/>
      <c r="C167" s="19">
        <v>637016</v>
      </c>
      <c r="D167" s="44" t="s">
        <v>114</v>
      </c>
      <c r="E167" s="89">
        <v>17</v>
      </c>
    </row>
    <row r="168" spans="1:5" s="14" customFormat="1" ht="12.75">
      <c r="A168" s="53"/>
      <c r="B168" s="27"/>
      <c r="C168" s="38"/>
      <c r="D168" s="46" t="s">
        <v>115</v>
      </c>
      <c r="E168" s="99">
        <f>SUM(E41:E167)</f>
        <v>79733</v>
      </c>
    </row>
    <row r="169" spans="1:5" s="25" customFormat="1" ht="12.75">
      <c r="A169" s="39"/>
      <c r="B169" s="26"/>
      <c r="C169" s="39"/>
      <c r="D169" s="47"/>
      <c r="E169" s="75"/>
    </row>
    <row r="170" spans="1:5" s="1" customFormat="1" ht="12.75">
      <c r="A170" s="83"/>
      <c r="B170" s="8"/>
      <c r="C170" s="36"/>
      <c r="D170" s="29"/>
      <c r="E170" s="76"/>
    </row>
    <row r="171" spans="1:5" ht="22.5" customHeight="1">
      <c r="A171" s="202" t="s">
        <v>172</v>
      </c>
      <c r="B171" s="202"/>
      <c r="C171" s="202"/>
      <c r="D171" s="202"/>
      <c r="E171" s="202"/>
    </row>
    <row r="172" spans="1:5" s="4" customFormat="1" ht="12.75">
      <c r="A172" s="82"/>
      <c r="B172" s="18"/>
      <c r="C172" s="40"/>
      <c r="D172" s="30"/>
      <c r="E172" s="76"/>
    </row>
    <row r="173" spans="1:5" s="3" customFormat="1" ht="24.75" customHeight="1">
      <c r="A173" s="203" t="s">
        <v>144</v>
      </c>
      <c r="B173" s="15" t="s">
        <v>0</v>
      </c>
      <c r="C173" s="33" t="s">
        <v>1</v>
      </c>
      <c r="D173" s="42" t="s">
        <v>2</v>
      </c>
      <c r="E173" s="101" t="s">
        <v>130</v>
      </c>
    </row>
    <row r="174" spans="1:5" s="3" customFormat="1" ht="12.75">
      <c r="A174" s="204"/>
      <c r="B174" s="16"/>
      <c r="C174" s="34"/>
      <c r="D174" s="43"/>
      <c r="E174" s="88" t="s">
        <v>3</v>
      </c>
    </row>
    <row r="175" spans="1:5" s="4" customFormat="1" ht="12.75">
      <c r="A175" s="35"/>
      <c r="B175" s="20"/>
      <c r="C175" s="19"/>
      <c r="D175" s="44"/>
      <c r="E175" s="73"/>
    </row>
    <row r="176" spans="1:5" s="4" customFormat="1" ht="12.75">
      <c r="A176" s="35">
        <v>43</v>
      </c>
      <c r="B176" s="20"/>
      <c r="C176" s="19">
        <v>231</v>
      </c>
      <c r="D176" s="130" t="s">
        <v>173</v>
      </c>
      <c r="E176" s="112">
        <v>2000</v>
      </c>
    </row>
    <row r="177" spans="1:5" ht="12.75">
      <c r="A177" s="35">
        <v>45</v>
      </c>
      <c r="B177" s="110"/>
      <c r="C177" s="117">
        <v>322002</v>
      </c>
      <c r="D177" s="127" t="s">
        <v>178</v>
      </c>
      <c r="E177" s="113">
        <v>135631</v>
      </c>
    </row>
    <row r="178" spans="1:5" s="5" customFormat="1" ht="12.75">
      <c r="A178" s="94"/>
      <c r="B178" s="95"/>
      <c r="C178" s="96"/>
      <c r="D178" s="131" t="s">
        <v>116</v>
      </c>
      <c r="E178" s="132">
        <f>SUM(E176:E177)</f>
        <v>137631</v>
      </c>
    </row>
    <row r="179" spans="1:5" s="5" customFormat="1" ht="12.75">
      <c r="A179" s="104"/>
      <c r="B179" s="105"/>
      <c r="C179" s="106"/>
      <c r="D179" s="107"/>
      <c r="E179" s="108"/>
    </row>
    <row r="180" spans="1:5" s="5" customFormat="1" ht="12.75">
      <c r="A180" s="104"/>
      <c r="B180" s="105"/>
      <c r="C180" s="106"/>
      <c r="D180" s="107"/>
      <c r="E180" s="108"/>
    </row>
    <row r="181" spans="1:5" s="5" customFormat="1" ht="12.75">
      <c r="A181" s="104"/>
      <c r="B181" s="105"/>
      <c r="C181" s="106"/>
      <c r="D181" s="107"/>
      <c r="E181" s="108"/>
    </row>
    <row r="182" spans="1:5" s="5" customFormat="1" ht="12.75">
      <c r="A182" s="104"/>
      <c r="B182" s="105"/>
      <c r="C182" s="106"/>
      <c r="D182" s="107"/>
      <c r="E182" s="108"/>
    </row>
    <row r="183" spans="1:5" ht="22.5" customHeight="1">
      <c r="A183" s="202" t="s">
        <v>152</v>
      </c>
      <c r="B183" s="202"/>
      <c r="C183" s="202"/>
      <c r="D183" s="202"/>
      <c r="E183" s="202"/>
    </row>
    <row r="184" spans="1:5" s="4" customFormat="1" ht="12.75">
      <c r="A184" s="82"/>
      <c r="B184" s="18"/>
      <c r="C184" s="40"/>
      <c r="D184" s="30"/>
      <c r="E184" s="76"/>
    </row>
    <row r="185" spans="1:5" s="3" customFormat="1" ht="24.75" customHeight="1">
      <c r="A185" s="203" t="s">
        <v>144</v>
      </c>
      <c r="B185" s="15" t="s">
        <v>0</v>
      </c>
      <c r="C185" s="33" t="s">
        <v>1</v>
      </c>
      <c r="D185" s="42" t="s">
        <v>2</v>
      </c>
      <c r="E185" s="101" t="s">
        <v>130</v>
      </c>
    </row>
    <row r="186" spans="1:5" s="3" customFormat="1" ht="12.75">
      <c r="A186" s="204"/>
      <c r="B186" s="16"/>
      <c r="C186" s="34"/>
      <c r="D186" s="43"/>
      <c r="E186" s="88" t="s">
        <v>3</v>
      </c>
    </row>
    <row r="187" spans="1:5" s="4" customFormat="1" ht="25.5">
      <c r="A187" s="35"/>
      <c r="B187" s="20" t="s">
        <v>179</v>
      </c>
      <c r="C187" s="19"/>
      <c r="D187" s="44"/>
      <c r="E187" s="73"/>
    </row>
    <row r="188" spans="1:5" s="4" customFormat="1" ht="12.75">
      <c r="A188" s="119">
        <v>41</v>
      </c>
      <c r="B188" s="102"/>
      <c r="C188" s="118">
        <v>717001</v>
      </c>
      <c r="D188" s="135" t="s">
        <v>180</v>
      </c>
      <c r="E188" s="112">
        <v>649</v>
      </c>
    </row>
    <row r="189" spans="1:5" s="4" customFormat="1" ht="12.75" customHeight="1">
      <c r="A189" s="35">
        <v>45</v>
      </c>
      <c r="B189" s="20"/>
      <c r="C189" s="19">
        <v>717001</v>
      </c>
      <c r="D189" s="100" t="s">
        <v>182</v>
      </c>
      <c r="E189" s="73">
        <v>135631</v>
      </c>
    </row>
    <row r="190" spans="1:5" s="4" customFormat="1" ht="12.75">
      <c r="A190" s="35">
        <v>52</v>
      </c>
      <c r="B190" s="20"/>
      <c r="C190" s="19">
        <v>717001</v>
      </c>
      <c r="D190" s="100" t="s">
        <v>181</v>
      </c>
      <c r="E190" s="73">
        <v>12200</v>
      </c>
    </row>
    <row r="191" spans="1:5" s="4" customFormat="1" ht="25.5">
      <c r="A191" s="136"/>
      <c r="B191" s="137" t="s">
        <v>86</v>
      </c>
      <c r="C191" s="138"/>
      <c r="D191" s="139"/>
      <c r="E191" s="140"/>
    </row>
    <row r="192" spans="1:5" ht="12.75">
      <c r="A192" s="126">
        <v>399</v>
      </c>
      <c r="B192" s="128"/>
      <c r="C192" s="126">
        <v>717002</v>
      </c>
      <c r="D192" s="127" t="s">
        <v>174</v>
      </c>
      <c r="E192" s="113">
        <v>4395</v>
      </c>
    </row>
    <row r="193" spans="1:5" s="4" customFormat="1" ht="25.5">
      <c r="A193" s="129"/>
      <c r="B193" s="122" t="s">
        <v>103</v>
      </c>
      <c r="C193" s="123"/>
      <c r="D193" s="124"/>
      <c r="E193" s="113"/>
    </row>
    <row r="194" spans="1:5" s="4" customFormat="1" ht="12.75">
      <c r="A194" s="35">
        <v>41</v>
      </c>
      <c r="B194" s="103"/>
      <c r="C194" s="120">
        <v>717001</v>
      </c>
      <c r="D194" s="121" t="s">
        <v>151</v>
      </c>
      <c r="E194" s="111"/>
    </row>
    <row r="195" spans="1:5" s="5" customFormat="1" ht="12.75">
      <c r="A195" s="94"/>
      <c r="B195" s="95"/>
      <c r="C195" s="96"/>
      <c r="D195" s="98" t="s">
        <v>116</v>
      </c>
      <c r="E195" s="97">
        <f>SUM(E187:E194)</f>
        <v>152875</v>
      </c>
    </row>
    <row r="196" spans="1:5" s="5" customFormat="1" ht="12.75">
      <c r="A196" s="104"/>
      <c r="B196" s="105"/>
      <c r="C196" s="106"/>
      <c r="D196" s="107"/>
      <c r="E196" s="108"/>
    </row>
    <row r="197" spans="1:5" s="5" customFormat="1" ht="12.75">
      <c r="A197" s="104"/>
      <c r="B197" s="105"/>
      <c r="C197" s="106"/>
      <c r="D197" s="107"/>
      <c r="E197" s="108"/>
    </row>
    <row r="198" spans="1:5" s="5" customFormat="1" ht="12.75">
      <c r="A198" s="104"/>
      <c r="B198" s="105"/>
      <c r="C198" s="106"/>
      <c r="D198" s="107"/>
      <c r="E198" s="108"/>
    </row>
    <row r="199" spans="1:5" s="4" customFormat="1" ht="12.75">
      <c r="A199" s="82"/>
      <c r="B199" s="7"/>
      <c r="C199" s="40"/>
      <c r="D199" s="30"/>
      <c r="E199" s="76"/>
    </row>
    <row r="200" spans="1:5" s="4" customFormat="1" ht="12.75">
      <c r="A200" s="82"/>
      <c r="B200" s="7"/>
      <c r="C200" s="40"/>
      <c r="D200" s="30"/>
      <c r="E200" s="76"/>
    </row>
    <row r="201" spans="1:5" s="4" customFormat="1" ht="52.5" customHeight="1">
      <c r="A201" s="202" t="s">
        <v>175</v>
      </c>
      <c r="B201" s="202"/>
      <c r="C201" s="202"/>
      <c r="D201" s="202"/>
      <c r="E201" s="202"/>
    </row>
    <row r="202" spans="1:5" s="4" customFormat="1" ht="12.75">
      <c r="A202" s="82"/>
      <c r="B202" s="7"/>
      <c r="C202" s="40"/>
      <c r="D202" s="30"/>
      <c r="E202" s="76"/>
    </row>
    <row r="203" spans="1:5" s="3" customFormat="1" ht="24.75" customHeight="1">
      <c r="A203" s="203" t="s">
        <v>144</v>
      </c>
      <c r="B203" s="15" t="s">
        <v>0</v>
      </c>
      <c r="C203" s="33" t="s">
        <v>1</v>
      </c>
      <c r="D203" s="42" t="s">
        <v>2</v>
      </c>
      <c r="E203" s="101" t="s">
        <v>130</v>
      </c>
    </row>
    <row r="204" spans="1:5" s="3" customFormat="1" ht="12.75">
      <c r="A204" s="204"/>
      <c r="B204" s="16"/>
      <c r="C204" s="34"/>
      <c r="D204" s="43"/>
      <c r="E204" s="88" t="s">
        <v>3</v>
      </c>
    </row>
    <row r="205" spans="1:5" s="4" customFormat="1" ht="25.5" customHeight="1">
      <c r="A205" s="90"/>
      <c r="B205" s="12"/>
      <c r="C205" s="37"/>
      <c r="D205" s="44"/>
      <c r="E205" s="91"/>
    </row>
    <row r="206" spans="1:7" s="4" customFormat="1" ht="12.75" customHeight="1">
      <c r="A206" s="35">
        <v>46</v>
      </c>
      <c r="B206" s="20"/>
      <c r="C206" s="19">
        <v>454001</v>
      </c>
      <c r="D206" s="100" t="s">
        <v>176</v>
      </c>
      <c r="E206" s="89">
        <v>2348</v>
      </c>
      <c r="G206" s="164"/>
    </row>
    <row r="207" spans="1:5" s="4" customFormat="1" ht="12.75" customHeight="1">
      <c r="A207" s="35">
        <v>52</v>
      </c>
      <c r="B207" s="21"/>
      <c r="C207" s="142">
        <v>513002</v>
      </c>
      <c r="D207" s="100" t="s">
        <v>183</v>
      </c>
      <c r="E207" s="89">
        <v>12200</v>
      </c>
    </row>
    <row r="208" spans="1:5" s="4" customFormat="1" ht="12.75" customHeight="1">
      <c r="A208" s="35"/>
      <c r="B208" s="23"/>
      <c r="C208" s="41"/>
      <c r="D208" s="184" t="s">
        <v>184</v>
      </c>
      <c r="E208" s="92">
        <f>SUM(E206:E207)</f>
        <v>14548</v>
      </c>
    </row>
    <row r="209" spans="1:5" s="4" customFormat="1" ht="12.75" customHeight="1">
      <c r="A209" s="82"/>
      <c r="B209" s="7"/>
      <c r="C209" s="40"/>
      <c r="D209" s="30"/>
      <c r="E209" s="76"/>
    </row>
    <row r="210" spans="1:5" s="22" customFormat="1" ht="12.75">
      <c r="A210" s="84"/>
      <c r="B210" s="7"/>
      <c r="C210" s="40"/>
      <c r="D210" s="30"/>
      <c r="E210" s="76"/>
    </row>
    <row r="211" spans="1:5" s="4" customFormat="1" ht="12.75">
      <c r="A211" s="82"/>
      <c r="B211" s="51"/>
      <c r="C211" s="31"/>
      <c r="D211" s="28"/>
      <c r="E211" s="72"/>
    </row>
    <row r="212" spans="1:5" s="4" customFormat="1" ht="26.25">
      <c r="A212" s="202" t="s">
        <v>135</v>
      </c>
      <c r="B212" s="202"/>
      <c r="C212" s="202"/>
      <c r="D212" s="202"/>
      <c r="E212" s="202"/>
    </row>
    <row r="213" spans="1:5" ht="12.75">
      <c r="A213" s="82"/>
      <c r="B213" s="7"/>
      <c r="C213" s="40"/>
      <c r="D213" s="30"/>
      <c r="E213" s="76"/>
    </row>
    <row r="214" spans="1:5" ht="25.5">
      <c r="A214" s="203" t="s">
        <v>144</v>
      </c>
      <c r="B214" s="15" t="s">
        <v>0</v>
      </c>
      <c r="C214" s="33" t="s">
        <v>1</v>
      </c>
      <c r="D214" s="42" t="s">
        <v>2</v>
      </c>
      <c r="E214" s="101" t="s">
        <v>130</v>
      </c>
    </row>
    <row r="215" spans="1:5" ht="12.75">
      <c r="A215" s="204"/>
      <c r="B215" s="16"/>
      <c r="C215" s="34"/>
      <c r="D215" s="43"/>
      <c r="E215" s="88" t="s">
        <v>3</v>
      </c>
    </row>
    <row r="216" spans="1:5" ht="12.75">
      <c r="A216" s="90"/>
      <c r="B216" s="12" t="s">
        <v>117</v>
      </c>
      <c r="C216" s="37"/>
      <c r="D216" s="44"/>
      <c r="E216" s="91"/>
    </row>
    <row r="217" spans="1:5" ht="12.75">
      <c r="A217" s="35">
        <v>41</v>
      </c>
      <c r="B217" s="20"/>
      <c r="C217" s="19">
        <v>821005</v>
      </c>
      <c r="D217" s="44" t="s">
        <v>118</v>
      </c>
      <c r="E217" s="89">
        <v>5437</v>
      </c>
    </row>
    <row r="218" spans="1:5" ht="12.75">
      <c r="A218" s="35">
        <v>41</v>
      </c>
      <c r="B218" s="20"/>
      <c r="C218" s="19">
        <v>821005</v>
      </c>
      <c r="D218" s="48" t="s">
        <v>136</v>
      </c>
      <c r="E218" s="89">
        <v>1074</v>
      </c>
    </row>
    <row r="219" spans="1:5" ht="12.75">
      <c r="A219" s="35">
        <v>41</v>
      </c>
      <c r="B219" s="20"/>
      <c r="C219" s="19">
        <v>821005</v>
      </c>
      <c r="D219" s="48" t="s">
        <v>137</v>
      </c>
      <c r="E219" s="89">
        <v>841</v>
      </c>
    </row>
    <row r="220" spans="1:5" ht="12.75">
      <c r="A220" s="35"/>
      <c r="B220" s="23"/>
      <c r="C220" s="41"/>
      <c r="D220" s="184" t="s">
        <v>185</v>
      </c>
      <c r="E220" s="92">
        <f>SUM(E216:E219)</f>
        <v>7352</v>
      </c>
    </row>
  </sheetData>
  <sheetProtection/>
  <mergeCells count="18">
    <mergeCell ref="A201:E201"/>
    <mergeCell ref="A203:A204"/>
    <mergeCell ref="A212:E212"/>
    <mergeCell ref="A214:A215"/>
    <mergeCell ref="A37:E37"/>
    <mergeCell ref="A39:A40"/>
    <mergeCell ref="A171:E171"/>
    <mergeCell ref="A173:A174"/>
    <mergeCell ref="A183:E183"/>
    <mergeCell ref="A185:A186"/>
    <mergeCell ref="A1:E1"/>
    <mergeCell ref="A2:E2"/>
    <mergeCell ref="A4:E4"/>
    <mergeCell ref="A5:E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H25" sqref="G25:H25"/>
    </sheetView>
  </sheetViews>
  <sheetFormatPr defaultColWidth="9.140625" defaultRowHeight="12.75"/>
  <cols>
    <col min="1" max="1" width="8.7109375" style="0" customWidth="1"/>
    <col min="2" max="2" width="55.7109375" style="0" customWidth="1"/>
    <col min="3" max="3" width="25.7109375" style="31" customWidth="1"/>
    <col min="5" max="5" width="10.140625" style="0" bestFit="1" customWidth="1"/>
  </cols>
  <sheetData>
    <row r="1" spans="1:3" ht="18">
      <c r="A1" s="183" t="s">
        <v>191</v>
      </c>
      <c r="B1" s="71"/>
      <c r="C1" s="54"/>
    </row>
    <row r="2" spans="1:3" ht="18">
      <c r="A2" s="54"/>
      <c r="B2" s="54"/>
      <c r="C2" s="54"/>
    </row>
    <row r="3" spans="1:3" ht="15">
      <c r="A3" s="70"/>
      <c r="B3" s="70"/>
      <c r="C3" s="165"/>
    </row>
    <row r="4" spans="1:3" ht="18">
      <c r="A4" s="189"/>
      <c r="B4" s="189"/>
      <c r="C4" s="190" t="s">
        <v>138</v>
      </c>
    </row>
    <row r="5" spans="1:3" ht="15.75">
      <c r="A5" s="68" t="s">
        <v>119</v>
      </c>
      <c r="B5" s="68"/>
      <c r="C5" s="191"/>
    </row>
    <row r="6" spans="1:3" ht="18">
      <c r="A6" s="54"/>
      <c r="B6" s="54"/>
      <c r="C6" s="169"/>
    </row>
    <row r="7" spans="1:3" ht="15">
      <c r="A7" s="55"/>
      <c r="B7" s="56" t="s">
        <v>120</v>
      </c>
      <c r="C7" s="170">
        <v>87781</v>
      </c>
    </row>
    <row r="8" spans="1:3" ht="15">
      <c r="A8" s="55"/>
      <c r="B8" s="57" t="s">
        <v>115</v>
      </c>
      <c r="C8" s="171">
        <v>79733</v>
      </c>
    </row>
    <row r="9" spans="1:3" ht="15">
      <c r="A9" s="55"/>
      <c r="B9" s="56"/>
      <c r="C9" s="172"/>
    </row>
    <row r="10" spans="1:3" ht="15.75">
      <c r="A10" s="55"/>
      <c r="B10" s="58" t="s">
        <v>121</v>
      </c>
      <c r="C10" s="173">
        <f>C7-C8</f>
        <v>8048</v>
      </c>
    </row>
    <row r="11" spans="1:3" ht="15">
      <c r="A11" s="55"/>
      <c r="B11" s="59"/>
      <c r="C11" s="174"/>
    </row>
    <row r="12" spans="1:3" ht="15.75">
      <c r="A12" s="68" t="s">
        <v>122</v>
      </c>
      <c r="B12" s="68"/>
      <c r="C12" s="191"/>
    </row>
    <row r="13" spans="1:3" ht="15">
      <c r="A13" s="55"/>
      <c r="B13" s="60"/>
      <c r="C13" s="174"/>
    </row>
    <row r="14" spans="1:3" ht="15">
      <c r="A14" s="55"/>
      <c r="B14" s="56" t="s">
        <v>123</v>
      </c>
      <c r="C14" s="170">
        <v>137631</v>
      </c>
    </row>
    <row r="15" spans="1:5" ht="15">
      <c r="A15" s="55"/>
      <c r="B15" s="61" t="s">
        <v>116</v>
      </c>
      <c r="C15" s="175">
        <v>152875</v>
      </c>
      <c r="E15" s="182"/>
    </row>
    <row r="16" spans="1:3" ht="15">
      <c r="A16" s="55"/>
      <c r="B16" s="62"/>
      <c r="C16" s="176"/>
    </row>
    <row r="17" spans="1:3" ht="15.75">
      <c r="A17" s="55"/>
      <c r="B17" s="63" t="s">
        <v>121</v>
      </c>
      <c r="C17" s="177">
        <f>C14-C15</f>
        <v>-15244</v>
      </c>
    </row>
    <row r="18" spans="1:3" ht="15">
      <c r="A18" s="55"/>
      <c r="B18" s="64"/>
      <c r="C18" s="178"/>
    </row>
    <row r="19" spans="1:3" ht="15.75">
      <c r="A19" s="68" t="s">
        <v>124</v>
      </c>
      <c r="B19" s="68"/>
      <c r="C19" s="191"/>
    </row>
    <row r="20" spans="1:3" ht="15">
      <c r="A20" s="55"/>
      <c r="B20" s="60"/>
      <c r="C20" s="179"/>
    </row>
    <row r="21" spans="1:3" ht="15">
      <c r="A21" s="55"/>
      <c r="B21" s="62" t="s">
        <v>125</v>
      </c>
      <c r="C21" s="170">
        <v>14548</v>
      </c>
    </row>
    <row r="22" spans="1:3" ht="15">
      <c r="A22" s="55"/>
      <c r="B22" s="57" t="s">
        <v>126</v>
      </c>
      <c r="C22" s="180">
        <v>7352</v>
      </c>
    </row>
    <row r="23" spans="1:3" ht="15">
      <c r="A23" s="55"/>
      <c r="B23" s="56"/>
      <c r="C23" s="170"/>
    </row>
    <row r="24" spans="1:3" ht="15.75">
      <c r="A24" s="55"/>
      <c r="B24" s="63" t="s">
        <v>121</v>
      </c>
      <c r="C24" s="177">
        <f>C21-C22</f>
        <v>7196</v>
      </c>
    </row>
    <row r="25" spans="1:3" ht="15">
      <c r="A25" s="55"/>
      <c r="B25" s="64"/>
      <c r="C25" s="178"/>
    </row>
    <row r="26" spans="1:3" ht="15">
      <c r="A26" s="55"/>
      <c r="B26" s="64"/>
      <c r="C26" s="178"/>
    </row>
    <row r="27" spans="1:3" ht="15">
      <c r="A27" s="55"/>
      <c r="B27" s="65"/>
      <c r="C27" s="178"/>
    </row>
    <row r="28" spans="1:3" ht="15.75">
      <c r="A28" s="55"/>
      <c r="B28" s="58" t="s">
        <v>127</v>
      </c>
      <c r="C28" s="181">
        <f>C7+C14+C21</f>
        <v>239960</v>
      </c>
    </row>
    <row r="29" spans="1:3" ht="15.75">
      <c r="A29" s="55"/>
      <c r="B29" s="63" t="s">
        <v>128</v>
      </c>
      <c r="C29" s="181">
        <f>C8+C15+C22</f>
        <v>239960</v>
      </c>
    </row>
    <row r="30" spans="1:3" ht="15">
      <c r="A30" s="192"/>
      <c r="B30" s="57"/>
      <c r="C30" s="180"/>
    </row>
    <row r="31" spans="1:3" ht="15">
      <c r="A31" s="66"/>
      <c r="B31" s="67"/>
      <c r="C31" s="166"/>
    </row>
    <row r="32" spans="1:3" ht="12.75">
      <c r="A32" s="66"/>
      <c r="B32" s="66"/>
      <c r="C32" s="167"/>
    </row>
    <row r="33" spans="1:3" ht="12.75">
      <c r="A33" s="66"/>
      <c r="B33" s="66"/>
      <c r="C33" s="167"/>
    </row>
    <row r="34" spans="1:3" ht="12.75">
      <c r="A34" s="66"/>
      <c r="B34" s="66"/>
      <c r="C34" s="167"/>
    </row>
    <row r="35" spans="1:3" ht="12.75">
      <c r="A35" s="66"/>
      <c r="B35" s="66"/>
      <c r="C35" s="167"/>
    </row>
    <row r="36" spans="1:3" ht="12.75">
      <c r="A36" s="66"/>
      <c r="B36" s="66"/>
      <c r="C36" s="167"/>
    </row>
    <row r="37" spans="1:3" ht="12.75">
      <c r="A37" s="66"/>
      <c r="B37" s="66"/>
      <c r="C37" s="167"/>
    </row>
    <row r="38" spans="1:3" ht="12.75">
      <c r="A38" s="66"/>
      <c r="B38" s="66"/>
      <c r="C38" s="167"/>
    </row>
    <row r="39" spans="1:3" ht="12.75">
      <c r="A39" s="66"/>
      <c r="B39" s="66"/>
      <c r="C39" s="167"/>
    </row>
    <row r="40" spans="1:3" ht="12.75">
      <c r="A40" s="66"/>
      <c r="B40" s="66"/>
      <c r="C40" s="167"/>
    </row>
    <row r="41" spans="1:3" ht="12.75">
      <c r="A41" s="66"/>
      <c r="B41" s="66"/>
      <c r="C41" s="167"/>
    </row>
    <row r="42" spans="1:3" ht="12.75">
      <c r="A42" s="66"/>
      <c r="B42" s="66"/>
      <c r="C42" s="167"/>
    </row>
    <row r="43" spans="1:3" ht="12.75">
      <c r="A43" s="66"/>
      <c r="B43" s="66"/>
      <c r="C43" s="167"/>
    </row>
    <row r="44" spans="1:3" ht="12.75">
      <c r="A44" s="66"/>
      <c r="B44" s="66"/>
      <c r="C44" s="167"/>
    </row>
    <row r="45" spans="1:3" ht="12.75">
      <c r="A45" s="66"/>
      <c r="B45" s="66"/>
      <c r="C45" s="167"/>
    </row>
    <row r="46" spans="1:3" ht="12.75">
      <c r="A46" s="66"/>
      <c r="B46" s="66"/>
      <c r="C46" s="167"/>
    </row>
    <row r="47" spans="1:3" ht="12.75">
      <c r="A47" s="66"/>
      <c r="B47" s="66"/>
      <c r="C47" s="167"/>
    </row>
    <row r="48" spans="1:3" ht="12.75">
      <c r="A48" s="66"/>
      <c r="B48" s="66"/>
      <c r="C48" s="167"/>
    </row>
    <row r="49" spans="1:3" ht="12.75">
      <c r="A49" s="66"/>
      <c r="B49" s="66"/>
      <c r="C49" s="167"/>
    </row>
    <row r="50" spans="1:3" ht="12.75">
      <c r="A50" s="66"/>
      <c r="B50" s="66"/>
      <c r="C50" s="167"/>
    </row>
    <row r="51" spans="1:3" ht="12.75">
      <c r="A51" s="66"/>
      <c r="B51" s="66"/>
      <c r="C51" s="16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="85" zoomScaleNormal="85" zoomScalePageLayoutView="0" workbookViewId="0" topLeftCell="A1">
      <selection activeCell="A2" sqref="A2:G2"/>
    </sheetView>
  </sheetViews>
  <sheetFormatPr defaultColWidth="9.140625" defaultRowHeight="12.75"/>
  <cols>
    <col min="1" max="1" width="9.140625" style="31" customWidth="1"/>
    <col min="2" max="2" width="20.7109375" style="51" customWidth="1"/>
    <col min="3" max="3" width="12.7109375" style="31" customWidth="1"/>
    <col min="4" max="4" width="42.7109375" style="28" customWidth="1"/>
    <col min="5" max="5" width="16.7109375" style="72" customWidth="1"/>
    <col min="6" max="6" width="16.7109375" style="0" customWidth="1"/>
    <col min="7" max="7" width="16.7109375" style="69" customWidth="1"/>
  </cols>
  <sheetData>
    <row r="1" spans="1:7" ht="12.75">
      <c r="A1" s="200" t="s">
        <v>196</v>
      </c>
      <c r="B1" s="200"/>
      <c r="C1" s="200"/>
      <c r="D1" s="200"/>
      <c r="E1" s="200"/>
      <c r="F1" s="200"/>
      <c r="G1" s="200"/>
    </row>
    <row r="2" spans="1:7" ht="19.5" customHeight="1">
      <c r="A2" s="200" t="s">
        <v>197</v>
      </c>
      <c r="B2" s="200"/>
      <c r="C2" s="200"/>
      <c r="D2" s="200"/>
      <c r="E2" s="200"/>
      <c r="F2" s="200"/>
      <c r="G2" s="200"/>
    </row>
    <row r="3" spans="2:7" ht="12.75">
      <c r="B3" s="7"/>
      <c r="C3" s="32"/>
      <c r="E3" s="76"/>
      <c r="F3" s="3"/>
      <c r="G3" s="143"/>
    </row>
    <row r="4" spans="1:7" ht="31.5" customHeight="1">
      <c r="A4" s="201" t="s">
        <v>153</v>
      </c>
      <c r="B4" s="201"/>
      <c r="C4" s="201"/>
      <c r="D4" s="201"/>
      <c r="E4" s="201"/>
      <c r="F4" s="201"/>
      <c r="G4" s="201"/>
    </row>
    <row r="5" spans="1:7" ht="22.5" customHeight="1">
      <c r="A5" s="202" t="s">
        <v>129</v>
      </c>
      <c r="B5" s="202"/>
      <c r="C5" s="202"/>
      <c r="D5" s="202"/>
      <c r="E5" s="202"/>
      <c r="F5" s="202"/>
      <c r="G5" s="202"/>
    </row>
    <row r="6" spans="2:7" ht="12.75">
      <c r="B6" s="7"/>
      <c r="C6" s="32"/>
      <c r="E6" s="76"/>
      <c r="F6" s="3"/>
      <c r="G6" s="143"/>
    </row>
    <row r="7" spans="1:7" s="3" customFormat="1" ht="24.75" customHeight="1">
      <c r="A7" s="203" t="s">
        <v>144</v>
      </c>
      <c r="B7" s="205" t="s">
        <v>0</v>
      </c>
      <c r="C7" s="207" t="s">
        <v>1</v>
      </c>
      <c r="D7" s="209" t="s">
        <v>2</v>
      </c>
      <c r="E7" s="101" t="s">
        <v>130</v>
      </c>
      <c r="F7" s="101" t="s">
        <v>140</v>
      </c>
      <c r="G7" s="144" t="s">
        <v>155</v>
      </c>
    </row>
    <row r="8" spans="1:7" s="3" customFormat="1" ht="12.75">
      <c r="A8" s="204"/>
      <c r="B8" s="206"/>
      <c r="C8" s="208"/>
      <c r="D8" s="210"/>
      <c r="E8" s="86" t="s">
        <v>3</v>
      </c>
      <c r="F8" s="6" t="s">
        <v>3</v>
      </c>
      <c r="G8" s="145" t="s">
        <v>3</v>
      </c>
    </row>
    <row r="9" spans="1:7" s="3" customFormat="1" ht="12.75" customHeight="1">
      <c r="A9" s="35">
        <v>41</v>
      </c>
      <c r="B9" s="9"/>
      <c r="C9" s="35">
        <v>111003</v>
      </c>
      <c r="D9" s="44" t="s">
        <v>4</v>
      </c>
      <c r="E9" s="87">
        <v>54526</v>
      </c>
      <c r="F9" s="10">
        <v>56570</v>
      </c>
      <c r="G9" s="146">
        <v>59512</v>
      </c>
    </row>
    <row r="10" spans="1:7" s="3" customFormat="1" ht="12.75" customHeight="1">
      <c r="A10" s="35">
        <v>41</v>
      </c>
      <c r="B10" s="9"/>
      <c r="C10" s="35">
        <v>121001</v>
      </c>
      <c r="D10" s="48" t="s">
        <v>141</v>
      </c>
      <c r="E10" s="87">
        <v>4966</v>
      </c>
      <c r="F10" s="87">
        <v>4966</v>
      </c>
      <c r="G10" s="147">
        <v>4966</v>
      </c>
    </row>
    <row r="11" spans="1:7" s="3" customFormat="1" ht="12.75" customHeight="1">
      <c r="A11" s="35">
        <v>41</v>
      </c>
      <c r="B11" s="9"/>
      <c r="C11" s="35">
        <v>121002</v>
      </c>
      <c r="D11" s="48" t="s">
        <v>142</v>
      </c>
      <c r="E11" s="87">
        <v>4215</v>
      </c>
      <c r="F11" s="87">
        <v>4215</v>
      </c>
      <c r="G11" s="147">
        <v>4215</v>
      </c>
    </row>
    <row r="12" spans="1:7" s="3" customFormat="1" ht="12.75" customHeight="1">
      <c r="A12" s="35">
        <v>41</v>
      </c>
      <c r="B12" s="9"/>
      <c r="C12" s="35">
        <v>121003</v>
      </c>
      <c r="D12" s="48" t="s">
        <v>143</v>
      </c>
      <c r="E12" s="87">
        <v>180</v>
      </c>
      <c r="F12" s="87">
        <v>180</v>
      </c>
      <c r="G12" s="147">
        <v>180</v>
      </c>
    </row>
    <row r="13" spans="1:7" s="3" customFormat="1" ht="12.75" customHeight="1">
      <c r="A13" s="35">
        <v>41</v>
      </c>
      <c r="B13" s="9"/>
      <c r="C13" s="35">
        <v>121003</v>
      </c>
      <c r="D13" s="44" t="s">
        <v>5</v>
      </c>
      <c r="E13" s="87">
        <v>400</v>
      </c>
      <c r="F13" s="10">
        <v>420</v>
      </c>
      <c r="G13" s="146">
        <v>420</v>
      </c>
    </row>
    <row r="14" spans="1:10" s="3" customFormat="1" ht="12.75" customHeight="1">
      <c r="A14" s="35">
        <v>41</v>
      </c>
      <c r="B14" s="9"/>
      <c r="C14" s="35">
        <v>133006</v>
      </c>
      <c r="D14" s="44" t="s">
        <v>6</v>
      </c>
      <c r="E14" s="73">
        <v>20</v>
      </c>
      <c r="F14" s="11">
        <v>30</v>
      </c>
      <c r="G14" s="148">
        <v>30</v>
      </c>
      <c r="H14" s="76"/>
      <c r="I14" s="76"/>
      <c r="J14" s="76"/>
    </row>
    <row r="15" spans="1:7" s="3" customFormat="1" ht="12.75" customHeight="1">
      <c r="A15" s="35">
        <v>41</v>
      </c>
      <c r="B15" s="9"/>
      <c r="C15" s="35">
        <v>133013</v>
      </c>
      <c r="D15" s="44" t="s">
        <v>7</v>
      </c>
      <c r="E15" s="73">
        <v>4325</v>
      </c>
      <c r="F15" s="11">
        <v>4350</v>
      </c>
      <c r="G15" s="148">
        <v>4700</v>
      </c>
    </row>
    <row r="16" spans="1:7" s="3" customFormat="1" ht="12.75" customHeight="1">
      <c r="A16" s="35">
        <v>41</v>
      </c>
      <c r="B16" s="9"/>
      <c r="C16" s="35">
        <v>212002</v>
      </c>
      <c r="D16" s="44" t="s">
        <v>8</v>
      </c>
      <c r="E16" s="73">
        <v>210</v>
      </c>
      <c r="F16" s="11">
        <v>220</v>
      </c>
      <c r="G16" s="148">
        <v>220</v>
      </c>
    </row>
    <row r="17" spans="1:7" s="3" customFormat="1" ht="12.75" customHeight="1">
      <c r="A17" s="35">
        <v>41</v>
      </c>
      <c r="B17" s="9"/>
      <c r="C17" s="35">
        <v>212003</v>
      </c>
      <c r="D17" s="44" t="s">
        <v>9</v>
      </c>
      <c r="E17" s="73">
        <v>11610</v>
      </c>
      <c r="F17" s="11">
        <v>11610</v>
      </c>
      <c r="G17" s="148">
        <v>11610</v>
      </c>
    </row>
    <row r="18" spans="1:7" s="3" customFormat="1" ht="12.75" customHeight="1">
      <c r="A18" s="35">
        <v>41</v>
      </c>
      <c r="B18" s="9"/>
      <c r="C18" s="35">
        <v>212003</v>
      </c>
      <c r="D18" s="44" t="s">
        <v>10</v>
      </c>
      <c r="E18" s="73">
        <v>3600</v>
      </c>
      <c r="F18" s="11">
        <v>3600</v>
      </c>
      <c r="G18" s="148">
        <v>3600</v>
      </c>
    </row>
    <row r="19" spans="1:7" s="3" customFormat="1" ht="12.75" customHeight="1">
      <c r="A19" s="35">
        <v>41</v>
      </c>
      <c r="B19" s="9"/>
      <c r="C19" s="35">
        <v>212003</v>
      </c>
      <c r="D19" s="44" t="s">
        <v>11</v>
      </c>
      <c r="E19" s="73">
        <v>166</v>
      </c>
      <c r="F19" s="11">
        <v>166</v>
      </c>
      <c r="G19" s="148">
        <v>166</v>
      </c>
    </row>
    <row r="20" spans="1:7" s="3" customFormat="1" ht="12.75" customHeight="1">
      <c r="A20" s="35">
        <v>41</v>
      </c>
      <c r="B20" s="9"/>
      <c r="C20" s="35">
        <v>212003</v>
      </c>
      <c r="D20" s="44" t="s">
        <v>12</v>
      </c>
      <c r="E20" s="73">
        <v>1195</v>
      </c>
      <c r="F20" s="11">
        <v>1195</v>
      </c>
      <c r="G20" s="148">
        <v>1195</v>
      </c>
    </row>
    <row r="21" spans="1:7" s="3" customFormat="1" ht="12.75" customHeight="1">
      <c r="A21" s="35">
        <v>41</v>
      </c>
      <c r="B21" s="9"/>
      <c r="C21" s="35">
        <v>212004</v>
      </c>
      <c r="D21" s="48" t="s">
        <v>157</v>
      </c>
      <c r="E21" s="73">
        <v>20</v>
      </c>
      <c r="F21" s="11">
        <v>22</v>
      </c>
      <c r="G21" s="148">
        <v>24</v>
      </c>
    </row>
    <row r="22" spans="1:7" s="3" customFormat="1" ht="12.75" customHeight="1">
      <c r="A22" s="35">
        <v>41</v>
      </c>
      <c r="B22" s="9"/>
      <c r="C22" s="35">
        <v>221004</v>
      </c>
      <c r="D22" s="44" t="s">
        <v>13</v>
      </c>
      <c r="E22" s="73">
        <v>664</v>
      </c>
      <c r="F22" s="11">
        <v>700</v>
      </c>
      <c r="G22" s="148">
        <v>700</v>
      </c>
    </row>
    <row r="23" spans="1:7" s="3" customFormat="1" ht="12.75" customHeight="1">
      <c r="A23" s="35">
        <v>41</v>
      </c>
      <c r="B23" s="9"/>
      <c r="C23" s="35">
        <v>222003</v>
      </c>
      <c r="D23" s="44" t="s">
        <v>14</v>
      </c>
      <c r="E23" s="73">
        <v>100</v>
      </c>
      <c r="F23" s="11">
        <v>100</v>
      </c>
      <c r="G23" s="148">
        <v>100</v>
      </c>
    </row>
    <row r="24" spans="1:7" s="3" customFormat="1" ht="12.75" customHeight="1">
      <c r="A24" s="35">
        <v>41</v>
      </c>
      <c r="B24" s="9"/>
      <c r="C24" s="35">
        <v>223001</v>
      </c>
      <c r="D24" s="44" t="s">
        <v>15</v>
      </c>
      <c r="E24" s="73">
        <v>180</v>
      </c>
      <c r="F24" s="11">
        <v>180</v>
      </c>
      <c r="G24" s="148">
        <v>180</v>
      </c>
    </row>
    <row r="25" spans="1:7" s="3" customFormat="1" ht="12.75" customHeight="1">
      <c r="A25" s="35">
        <v>41</v>
      </c>
      <c r="B25" s="9"/>
      <c r="C25" s="35">
        <v>223001</v>
      </c>
      <c r="D25" s="44" t="s">
        <v>16</v>
      </c>
      <c r="E25" s="73">
        <v>200</v>
      </c>
      <c r="F25" s="11">
        <v>200</v>
      </c>
      <c r="G25" s="148">
        <v>200</v>
      </c>
    </row>
    <row r="26" spans="1:7" s="3" customFormat="1" ht="12.75" customHeight="1">
      <c r="A26" s="35">
        <v>41</v>
      </c>
      <c r="B26" s="9"/>
      <c r="C26" s="35">
        <v>223001</v>
      </c>
      <c r="D26" s="48" t="s">
        <v>158</v>
      </c>
      <c r="E26" s="73">
        <v>219</v>
      </c>
      <c r="F26" s="11">
        <v>0</v>
      </c>
      <c r="G26" s="148">
        <v>0</v>
      </c>
    </row>
    <row r="27" spans="1:7" s="3" customFormat="1" ht="12.75" customHeight="1">
      <c r="A27" s="35">
        <v>41</v>
      </c>
      <c r="B27" s="9"/>
      <c r="C27" s="35">
        <v>242</v>
      </c>
      <c r="D27" s="44" t="s">
        <v>17</v>
      </c>
      <c r="E27" s="73">
        <v>10</v>
      </c>
      <c r="F27" s="11">
        <v>12</v>
      </c>
      <c r="G27" s="148">
        <v>12</v>
      </c>
    </row>
    <row r="28" spans="1:7" s="3" customFormat="1" ht="12.75" customHeight="1">
      <c r="A28" s="35">
        <v>41</v>
      </c>
      <c r="B28" s="9"/>
      <c r="C28" s="19">
        <v>292012</v>
      </c>
      <c r="D28" s="45" t="s">
        <v>18</v>
      </c>
      <c r="E28" s="73">
        <v>239</v>
      </c>
      <c r="F28" s="11">
        <v>239</v>
      </c>
      <c r="G28" s="148">
        <v>239</v>
      </c>
    </row>
    <row r="29" spans="1:7" s="3" customFormat="1" ht="12.75" customHeight="1">
      <c r="A29" s="35">
        <v>41</v>
      </c>
      <c r="B29" s="9"/>
      <c r="C29" s="19">
        <v>292012</v>
      </c>
      <c r="D29" s="134" t="s">
        <v>177</v>
      </c>
      <c r="E29" s="73">
        <v>21</v>
      </c>
      <c r="F29" s="11">
        <v>22</v>
      </c>
      <c r="G29" s="148">
        <v>22</v>
      </c>
    </row>
    <row r="30" spans="1:7" s="2" customFormat="1" ht="12.75" customHeight="1">
      <c r="A30" s="19">
        <v>111</v>
      </c>
      <c r="B30" s="12"/>
      <c r="C30" s="35">
        <v>312001</v>
      </c>
      <c r="D30" s="44" t="s">
        <v>19</v>
      </c>
      <c r="E30" s="73">
        <v>400</v>
      </c>
      <c r="F30" s="11">
        <v>403</v>
      </c>
      <c r="G30" s="148">
        <v>410</v>
      </c>
    </row>
    <row r="31" spans="1:7" s="3" customFormat="1" ht="12.75" customHeight="1">
      <c r="A31" s="35">
        <v>111</v>
      </c>
      <c r="B31" s="9"/>
      <c r="C31" s="35">
        <v>312001</v>
      </c>
      <c r="D31" s="44" t="s">
        <v>20</v>
      </c>
      <c r="E31" s="73">
        <v>23</v>
      </c>
      <c r="F31" s="11">
        <v>25</v>
      </c>
      <c r="G31" s="148">
        <v>25</v>
      </c>
    </row>
    <row r="32" spans="1:7" s="3" customFormat="1" ht="12.75" customHeight="1">
      <c r="A32" s="35">
        <v>111</v>
      </c>
      <c r="B32" s="9"/>
      <c r="C32" s="35">
        <v>312001</v>
      </c>
      <c r="D32" s="44" t="s">
        <v>21</v>
      </c>
      <c r="E32" s="73">
        <v>55</v>
      </c>
      <c r="F32" s="11">
        <v>57</v>
      </c>
      <c r="G32" s="148">
        <v>57</v>
      </c>
    </row>
    <row r="33" spans="1:7" s="3" customFormat="1" ht="12.75" customHeight="1">
      <c r="A33" s="35">
        <v>111</v>
      </c>
      <c r="B33" s="9"/>
      <c r="C33" s="35">
        <v>312001</v>
      </c>
      <c r="D33" s="44" t="s">
        <v>22</v>
      </c>
      <c r="E33" s="73">
        <v>153</v>
      </c>
      <c r="F33" s="11">
        <v>160</v>
      </c>
      <c r="G33" s="148">
        <v>160</v>
      </c>
    </row>
    <row r="34" spans="1:7" s="3" customFormat="1" ht="12.75">
      <c r="A34" s="35">
        <v>111</v>
      </c>
      <c r="B34" s="9"/>
      <c r="C34" s="35">
        <v>312001</v>
      </c>
      <c r="D34" s="44" t="s">
        <v>23</v>
      </c>
      <c r="E34" s="73">
        <v>84</v>
      </c>
      <c r="F34" s="11">
        <v>84</v>
      </c>
      <c r="G34" s="148">
        <v>84</v>
      </c>
    </row>
    <row r="35" spans="1:7" s="24" customFormat="1" ht="12.75">
      <c r="A35" s="78"/>
      <c r="B35" s="77"/>
      <c r="C35" s="78"/>
      <c r="D35" s="79" t="s">
        <v>24</v>
      </c>
      <c r="E35" s="80">
        <f>SUM(E9:E34)</f>
        <v>87781</v>
      </c>
      <c r="F35" s="80">
        <f>SUM(F9:F34)</f>
        <v>89726</v>
      </c>
      <c r="G35" s="149">
        <f>SUM(G9:G34)</f>
        <v>93027</v>
      </c>
    </row>
    <row r="36" spans="1:7" s="5" customFormat="1" ht="12.75">
      <c r="A36" s="36"/>
      <c r="B36" s="8"/>
      <c r="C36" s="36"/>
      <c r="D36" s="29"/>
      <c r="E36" s="76"/>
      <c r="F36" s="3"/>
      <c r="G36" s="143"/>
    </row>
    <row r="37" spans="1:7" s="5" customFormat="1" ht="12.75">
      <c r="A37" s="36"/>
      <c r="B37" s="8"/>
      <c r="C37" s="36"/>
      <c r="D37" s="29"/>
      <c r="E37" s="76"/>
      <c r="F37" s="3"/>
      <c r="G37" s="143"/>
    </row>
    <row r="38" spans="1:7" ht="22.5" customHeight="1">
      <c r="A38" s="202" t="s">
        <v>25</v>
      </c>
      <c r="B38" s="202"/>
      <c r="C38" s="202"/>
      <c r="D38" s="202"/>
      <c r="E38" s="202"/>
      <c r="F38" s="202"/>
      <c r="G38" s="202"/>
    </row>
    <row r="39" spans="2:7" ht="12.75">
      <c r="B39" s="7"/>
      <c r="C39" s="32"/>
      <c r="E39" s="76"/>
      <c r="F39" s="3"/>
      <c r="G39" s="143"/>
    </row>
    <row r="40" spans="1:7" s="3" customFormat="1" ht="24.75" customHeight="1">
      <c r="A40" s="203" t="s">
        <v>144</v>
      </c>
      <c r="B40" s="15" t="s">
        <v>0</v>
      </c>
      <c r="C40" s="33" t="s">
        <v>1</v>
      </c>
      <c r="D40" s="42" t="s">
        <v>2</v>
      </c>
      <c r="E40" s="101" t="s">
        <v>130</v>
      </c>
      <c r="F40" s="101" t="s">
        <v>140</v>
      </c>
      <c r="G40" s="144" t="s">
        <v>155</v>
      </c>
    </row>
    <row r="41" spans="1:7" s="3" customFormat="1" ht="12.75">
      <c r="A41" s="204"/>
      <c r="B41" s="16"/>
      <c r="C41" s="34"/>
      <c r="D41" s="43"/>
      <c r="E41" s="88" t="s">
        <v>3</v>
      </c>
      <c r="F41" s="17" t="s">
        <v>3</v>
      </c>
      <c r="G41" s="150" t="s">
        <v>3</v>
      </c>
    </row>
    <row r="42" spans="1:7" s="4" customFormat="1" ht="12.75" customHeight="1">
      <c r="A42" s="35"/>
      <c r="B42" s="12" t="s">
        <v>26</v>
      </c>
      <c r="C42" s="37"/>
      <c r="D42" s="44"/>
      <c r="E42" s="74"/>
      <c r="F42" s="85"/>
      <c r="G42" s="151"/>
    </row>
    <row r="43" spans="1:7" s="4" customFormat="1" ht="12.75" customHeight="1">
      <c r="A43" s="35">
        <v>41</v>
      </c>
      <c r="B43" s="20"/>
      <c r="C43" s="19">
        <v>611</v>
      </c>
      <c r="D43" s="44" t="s">
        <v>27</v>
      </c>
      <c r="E43" s="89">
        <v>22048</v>
      </c>
      <c r="F43" s="52">
        <v>23150</v>
      </c>
      <c r="G43" s="148">
        <v>24308</v>
      </c>
    </row>
    <row r="44" spans="1:7" s="4" customFormat="1" ht="12.75" customHeight="1">
      <c r="A44" s="35">
        <v>111</v>
      </c>
      <c r="B44" s="20"/>
      <c r="C44" s="19">
        <v>611</v>
      </c>
      <c r="D44" s="44" t="s">
        <v>28</v>
      </c>
      <c r="E44" s="89">
        <v>61</v>
      </c>
      <c r="F44" s="52">
        <v>66</v>
      </c>
      <c r="G44" s="148">
        <v>66</v>
      </c>
    </row>
    <row r="45" spans="1:10" s="4" customFormat="1" ht="12.75" customHeight="1">
      <c r="A45" s="35">
        <v>111</v>
      </c>
      <c r="B45" s="20"/>
      <c r="C45" s="19">
        <v>611</v>
      </c>
      <c r="D45" s="44" t="s">
        <v>29</v>
      </c>
      <c r="E45" s="73">
        <v>55</v>
      </c>
      <c r="F45" s="11">
        <v>57</v>
      </c>
      <c r="G45" s="148">
        <v>57</v>
      </c>
      <c r="J45"/>
    </row>
    <row r="46" spans="1:10" s="4" customFormat="1" ht="12.75" customHeight="1">
      <c r="A46" s="35">
        <v>41</v>
      </c>
      <c r="B46" s="20"/>
      <c r="C46" s="19">
        <v>612001</v>
      </c>
      <c r="D46" s="44" t="s">
        <v>30</v>
      </c>
      <c r="E46" s="89">
        <v>1690</v>
      </c>
      <c r="F46" s="52">
        <v>1775</v>
      </c>
      <c r="G46" s="148">
        <v>1863</v>
      </c>
      <c r="J46"/>
    </row>
    <row r="47" spans="1:10" s="4" customFormat="1" ht="12.75" customHeight="1">
      <c r="A47" s="35">
        <v>41</v>
      </c>
      <c r="B47" s="20"/>
      <c r="C47" s="19">
        <v>614</v>
      </c>
      <c r="D47" s="48" t="s">
        <v>186</v>
      </c>
      <c r="E47" s="185">
        <v>1253</v>
      </c>
      <c r="F47" s="186">
        <v>1316</v>
      </c>
      <c r="G47" s="187">
        <v>1382</v>
      </c>
      <c r="H47" s="164"/>
      <c r="I47" s="164"/>
      <c r="J47" s="164"/>
    </row>
    <row r="48" spans="1:10" s="4" customFormat="1" ht="12.75" customHeight="1">
      <c r="A48" s="35">
        <v>41</v>
      </c>
      <c r="B48" s="20"/>
      <c r="C48" s="19">
        <v>623</v>
      </c>
      <c r="D48" s="48" t="s">
        <v>159</v>
      </c>
      <c r="E48" s="89">
        <v>2571</v>
      </c>
      <c r="F48" s="52">
        <v>2695</v>
      </c>
      <c r="G48" s="148">
        <v>2834</v>
      </c>
      <c r="J48"/>
    </row>
    <row r="49" spans="1:7" s="4" customFormat="1" ht="12.75" customHeight="1">
      <c r="A49" s="35">
        <v>111</v>
      </c>
      <c r="B49" s="20"/>
      <c r="C49" s="19">
        <v>623</v>
      </c>
      <c r="D49" s="48" t="s">
        <v>160</v>
      </c>
      <c r="E49" s="89">
        <v>6</v>
      </c>
      <c r="F49" s="52">
        <v>7</v>
      </c>
      <c r="G49" s="148">
        <v>7</v>
      </c>
    </row>
    <row r="50" spans="1:7" s="4" customFormat="1" ht="12.75" customHeight="1">
      <c r="A50" s="35">
        <v>41</v>
      </c>
      <c r="B50" s="20"/>
      <c r="C50" s="19">
        <v>625001</v>
      </c>
      <c r="D50" s="44" t="s">
        <v>31</v>
      </c>
      <c r="E50" s="89">
        <v>360</v>
      </c>
      <c r="F50" s="52">
        <v>377</v>
      </c>
      <c r="G50" s="148">
        <v>395</v>
      </c>
    </row>
    <row r="51" spans="1:7" s="4" customFormat="1" ht="12.75" customHeight="1">
      <c r="A51" s="35">
        <v>111</v>
      </c>
      <c r="B51" s="20"/>
      <c r="C51" s="19">
        <v>625001</v>
      </c>
      <c r="D51" s="48" t="s">
        <v>161</v>
      </c>
      <c r="E51" s="89">
        <v>1</v>
      </c>
      <c r="F51" s="52">
        <v>1</v>
      </c>
      <c r="G51" s="148">
        <v>1</v>
      </c>
    </row>
    <row r="52" spans="1:7" s="4" customFormat="1" ht="12.75" customHeight="1">
      <c r="A52" s="35">
        <v>41</v>
      </c>
      <c r="B52" s="20"/>
      <c r="C52" s="19">
        <v>625002</v>
      </c>
      <c r="D52" s="44" t="s">
        <v>32</v>
      </c>
      <c r="E52" s="89">
        <v>3600</v>
      </c>
      <c r="F52" s="52">
        <v>3775</v>
      </c>
      <c r="G52" s="148">
        <v>3959</v>
      </c>
    </row>
    <row r="53" spans="1:7" s="4" customFormat="1" ht="12.75" customHeight="1">
      <c r="A53" s="35">
        <v>111</v>
      </c>
      <c r="B53" s="20"/>
      <c r="C53" s="19">
        <v>625002</v>
      </c>
      <c r="D53" s="48" t="s">
        <v>162</v>
      </c>
      <c r="E53" s="89">
        <v>8</v>
      </c>
      <c r="F53" s="52">
        <v>9</v>
      </c>
      <c r="G53" s="148">
        <v>9</v>
      </c>
    </row>
    <row r="54" spans="1:7" s="4" customFormat="1" ht="12.75" customHeight="1">
      <c r="A54" s="35">
        <v>41</v>
      </c>
      <c r="B54" s="20"/>
      <c r="C54" s="19">
        <v>625003</v>
      </c>
      <c r="D54" s="44" t="s">
        <v>33</v>
      </c>
      <c r="E54" s="89">
        <v>206</v>
      </c>
      <c r="F54" s="52">
        <v>216</v>
      </c>
      <c r="G54" s="148">
        <v>227</v>
      </c>
    </row>
    <row r="55" spans="1:7" s="4" customFormat="1" ht="12.75" customHeight="1">
      <c r="A55" s="35">
        <v>41</v>
      </c>
      <c r="B55" s="20"/>
      <c r="C55" s="19">
        <v>625004</v>
      </c>
      <c r="D55" s="44" t="s">
        <v>34</v>
      </c>
      <c r="E55" s="89">
        <v>771</v>
      </c>
      <c r="F55" s="52">
        <v>809</v>
      </c>
      <c r="G55" s="148">
        <v>848</v>
      </c>
    </row>
    <row r="56" spans="1:7" s="4" customFormat="1" ht="12.75" customHeight="1">
      <c r="A56" s="35">
        <v>111</v>
      </c>
      <c r="B56" s="20"/>
      <c r="C56" s="19">
        <v>625004</v>
      </c>
      <c r="D56" s="48" t="s">
        <v>163</v>
      </c>
      <c r="E56" s="89">
        <v>2</v>
      </c>
      <c r="F56" s="52">
        <v>2</v>
      </c>
      <c r="G56" s="148">
        <v>2</v>
      </c>
    </row>
    <row r="57" spans="1:7" s="4" customFormat="1" ht="12.75" customHeight="1">
      <c r="A57" s="35">
        <v>41</v>
      </c>
      <c r="B57" s="20"/>
      <c r="C57" s="19">
        <v>625005</v>
      </c>
      <c r="D57" s="44" t="s">
        <v>35</v>
      </c>
      <c r="E57" s="89">
        <v>257</v>
      </c>
      <c r="F57" s="52">
        <v>269</v>
      </c>
      <c r="G57" s="148">
        <v>282</v>
      </c>
    </row>
    <row r="58" spans="1:7" s="4" customFormat="1" ht="12.75" customHeight="1">
      <c r="A58" s="35">
        <v>111</v>
      </c>
      <c r="B58" s="20"/>
      <c r="C58" s="19">
        <v>625005</v>
      </c>
      <c r="D58" s="48" t="s">
        <v>165</v>
      </c>
      <c r="E58" s="89">
        <v>1</v>
      </c>
      <c r="F58" s="52">
        <v>1</v>
      </c>
      <c r="G58" s="148">
        <v>1</v>
      </c>
    </row>
    <row r="59" spans="1:10" s="4" customFormat="1" ht="12.75" customHeight="1">
      <c r="A59" s="35">
        <v>41</v>
      </c>
      <c r="B59" s="20"/>
      <c r="C59" s="19">
        <v>625007</v>
      </c>
      <c r="D59" s="44" t="s">
        <v>36</v>
      </c>
      <c r="E59" s="89">
        <v>1221</v>
      </c>
      <c r="F59" s="52">
        <v>1281</v>
      </c>
      <c r="G59" s="148">
        <v>1343</v>
      </c>
      <c r="H59" s="164"/>
      <c r="I59" s="164"/>
      <c r="J59" s="164"/>
    </row>
    <row r="60" spans="1:7" s="4" customFormat="1" ht="12.75" customHeight="1">
      <c r="A60" s="35">
        <v>111</v>
      </c>
      <c r="B60" s="20"/>
      <c r="C60" s="19">
        <v>625007</v>
      </c>
      <c r="D60" s="48" t="s">
        <v>164</v>
      </c>
      <c r="E60" s="89">
        <v>3</v>
      </c>
      <c r="F60" s="52">
        <v>3</v>
      </c>
      <c r="G60" s="148">
        <v>3</v>
      </c>
    </row>
    <row r="61" spans="1:7" s="4" customFormat="1" ht="12.75" customHeight="1">
      <c r="A61" s="35">
        <v>41</v>
      </c>
      <c r="B61" s="20"/>
      <c r="C61" s="19">
        <v>631001</v>
      </c>
      <c r="D61" s="44" t="s">
        <v>37</v>
      </c>
      <c r="E61" s="89">
        <v>332</v>
      </c>
      <c r="F61" s="52">
        <v>332</v>
      </c>
      <c r="G61" s="148">
        <v>332</v>
      </c>
    </row>
    <row r="62" spans="1:7" s="4" customFormat="1" ht="12.75" customHeight="1">
      <c r="A62" s="35">
        <v>41</v>
      </c>
      <c r="B62" s="20"/>
      <c r="C62" s="19">
        <v>632001</v>
      </c>
      <c r="D62" s="44" t="s">
        <v>38</v>
      </c>
      <c r="E62" s="89">
        <v>5020</v>
      </c>
      <c r="F62" s="52">
        <v>5200</v>
      </c>
      <c r="G62" s="148">
        <v>5400</v>
      </c>
    </row>
    <row r="63" spans="1:7" s="4" customFormat="1" ht="12.75" customHeight="1">
      <c r="A63" s="35">
        <v>41</v>
      </c>
      <c r="B63" s="20"/>
      <c r="C63" s="19">
        <v>632002</v>
      </c>
      <c r="D63" s="44" t="s">
        <v>39</v>
      </c>
      <c r="E63" s="89">
        <v>100</v>
      </c>
      <c r="F63" s="52">
        <v>105</v>
      </c>
      <c r="G63" s="148">
        <v>110</v>
      </c>
    </row>
    <row r="64" spans="1:7" s="4" customFormat="1" ht="12.75" customHeight="1">
      <c r="A64" s="35">
        <v>41</v>
      </c>
      <c r="B64" s="20"/>
      <c r="C64" s="19">
        <v>632003</v>
      </c>
      <c r="D64" s="44" t="s">
        <v>40</v>
      </c>
      <c r="E64" s="89">
        <v>550</v>
      </c>
      <c r="F64" s="52">
        <v>550</v>
      </c>
      <c r="G64" s="148">
        <v>625</v>
      </c>
    </row>
    <row r="65" spans="1:7" s="4" customFormat="1" ht="12.75" customHeight="1">
      <c r="A65" s="35">
        <v>41</v>
      </c>
      <c r="B65" s="20"/>
      <c r="C65" s="19">
        <v>632003</v>
      </c>
      <c r="D65" s="44" t="s">
        <v>41</v>
      </c>
      <c r="E65" s="89">
        <v>400</v>
      </c>
      <c r="F65" s="52">
        <v>420</v>
      </c>
      <c r="G65" s="148">
        <v>440</v>
      </c>
    </row>
    <row r="66" spans="1:7" s="4" customFormat="1" ht="12.75" customHeight="1">
      <c r="A66" s="19">
        <v>41</v>
      </c>
      <c r="B66" s="20"/>
      <c r="C66" s="19">
        <v>633006</v>
      </c>
      <c r="D66" s="44" t="s">
        <v>42</v>
      </c>
      <c r="E66" s="89">
        <v>398</v>
      </c>
      <c r="F66" s="52">
        <v>410</v>
      </c>
      <c r="G66" s="148">
        <v>415</v>
      </c>
    </row>
    <row r="67" spans="1:7" s="4" customFormat="1" ht="12.75" customHeight="1">
      <c r="A67" s="35">
        <v>41</v>
      </c>
      <c r="B67" s="20"/>
      <c r="C67" s="19">
        <v>633006</v>
      </c>
      <c r="D67" s="44" t="s">
        <v>43</v>
      </c>
      <c r="E67" s="89">
        <v>66</v>
      </c>
      <c r="F67" s="52">
        <v>66</v>
      </c>
      <c r="G67" s="148">
        <v>72</v>
      </c>
    </row>
    <row r="68" spans="1:7" s="4" customFormat="1" ht="12.75" customHeight="1">
      <c r="A68" s="35">
        <v>41</v>
      </c>
      <c r="B68" s="20"/>
      <c r="C68" s="19">
        <v>633006</v>
      </c>
      <c r="D68" s="44" t="s">
        <v>44</v>
      </c>
      <c r="E68" s="89">
        <v>66</v>
      </c>
      <c r="F68" s="52">
        <v>72</v>
      </c>
      <c r="G68" s="148">
        <v>72</v>
      </c>
    </row>
    <row r="69" spans="1:7" s="4" customFormat="1" ht="12.75" customHeight="1">
      <c r="A69" s="35">
        <v>41</v>
      </c>
      <c r="B69" s="20"/>
      <c r="C69" s="19">
        <v>633006</v>
      </c>
      <c r="D69" s="44" t="s">
        <v>45</v>
      </c>
      <c r="E69" s="89">
        <v>266</v>
      </c>
      <c r="F69" s="52">
        <v>266</v>
      </c>
      <c r="G69" s="148">
        <v>266</v>
      </c>
    </row>
    <row r="70" spans="1:7" s="4" customFormat="1" ht="12.75" customHeight="1">
      <c r="A70" s="35">
        <v>41</v>
      </c>
      <c r="B70" s="20"/>
      <c r="C70" s="19">
        <v>633009</v>
      </c>
      <c r="D70" s="44" t="s">
        <v>46</v>
      </c>
      <c r="E70" s="89">
        <v>500</v>
      </c>
      <c r="F70" s="52">
        <v>500</v>
      </c>
      <c r="G70" s="148">
        <v>550</v>
      </c>
    </row>
    <row r="71" spans="1:7" s="4" customFormat="1" ht="12.75" customHeight="1">
      <c r="A71" s="81">
        <v>41</v>
      </c>
      <c r="B71" s="20"/>
      <c r="C71" s="19">
        <v>633016</v>
      </c>
      <c r="D71" s="44" t="s">
        <v>47</v>
      </c>
      <c r="E71" s="89">
        <v>398</v>
      </c>
      <c r="F71" s="52">
        <v>398</v>
      </c>
      <c r="G71" s="148">
        <v>398</v>
      </c>
    </row>
    <row r="72" spans="1:7" s="4" customFormat="1" ht="12.75" customHeight="1">
      <c r="A72" s="35">
        <v>41</v>
      </c>
      <c r="B72" s="20"/>
      <c r="C72" s="19">
        <v>635002</v>
      </c>
      <c r="D72" s="44" t="s">
        <v>48</v>
      </c>
      <c r="E72" s="89">
        <v>480</v>
      </c>
      <c r="F72" s="52">
        <v>480</v>
      </c>
      <c r="G72" s="148">
        <v>480</v>
      </c>
    </row>
    <row r="73" spans="1:7" s="4" customFormat="1" ht="12.75" customHeight="1">
      <c r="A73" s="35">
        <v>111</v>
      </c>
      <c r="B73" s="20"/>
      <c r="C73" s="19">
        <v>635002</v>
      </c>
      <c r="D73" s="49" t="s">
        <v>49</v>
      </c>
      <c r="E73" s="89">
        <v>71</v>
      </c>
      <c r="F73" s="52">
        <v>71</v>
      </c>
      <c r="G73" s="148">
        <v>71</v>
      </c>
    </row>
    <row r="74" spans="1:7" s="4" customFormat="1" ht="12.75" customHeight="1">
      <c r="A74" s="35">
        <v>41</v>
      </c>
      <c r="B74" s="20"/>
      <c r="C74" s="19">
        <v>635006</v>
      </c>
      <c r="D74" s="44" t="s">
        <v>50</v>
      </c>
      <c r="E74" s="89">
        <v>332</v>
      </c>
      <c r="F74" s="52">
        <v>332</v>
      </c>
      <c r="G74" s="148">
        <v>332</v>
      </c>
    </row>
    <row r="75" spans="1:7" s="4" customFormat="1" ht="14.25" customHeight="1">
      <c r="A75" s="35">
        <v>41</v>
      </c>
      <c r="B75" s="20"/>
      <c r="C75" s="19">
        <v>637005</v>
      </c>
      <c r="D75" s="48" t="s">
        <v>166</v>
      </c>
      <c r="E75" s="89">
        <v>66</v>
      </c>
      <c r="F75" s="52">
        <v>66</v>
      </c>
      <c r="G75" s="148">
        <v>66</v>
      </c>
    </row>
    <row r="76" spans="1:7" s="4" customFormat="1" ht="12.75" customHeight="1">
      <c r="A76" s="35">
        <v>41</v>
      </c>
      <c r="B76" s="20"/>
      <c r="C76" s="19">
        <v>637014</v>
      </c>
      <c r="D76" s="44" t="s">
        <v>51</v>
      </c>
      <c r="E76" s="89">
        <v>770</v>
      </c>
      <c r="F76" s="52">
        <v>770</v>
      </c>
      <c r="G76" s="148">
        <v>770</v>
      </c>
    </row>
    <row r="77" spans="1:7" s="4" customFormat="1" ht="12.75" customHeight="1">
      <c r="A77" s="35">
        <v>41</v>
      </c>
      <c r="B77" s="20"/>
      <c r="C77" s="19">
        <v>637015</v>
      </c>
      <c r="D77" s="50" t="s">
        <v>146</v>
      </c>
      <c r="E77" s="89">
        <v>160</v>
      </c>
      <c r="F77" s="52">
        <v>160</v>
      </c>
      <c r="G77" s="148">
        <v>160</v>
      </c>
    </row>
    <row r="78" spans="1:7" s="4" customFormat="1" ht="12.75" customHeight="1">
      <c r="A78" s="35">
        <v>41</v>
      </c>
      <c r="B78" s="20"/>
      <c r="C78" s="19">
        <v>637016</v>
      </c>
      <c r="D78" s="44" t="s">
        <v>52</v>
      </c>
      <c r="E78" s="89">
        <v>103</v>
      </c>
      <c r="F78" s="52">
        <v>108</v>
      </c>
      <c r="G78" s="148">
        <v>114</v>
      </c>
    </row>
    <row r="79" spans="1:7" s="4" customFormat="1" ht="12.75" customHeight="1">
      <c r="A79" s="35">
        <v>41</v>
      </c>
      <c r="B79" s="20"/>
      <c r="C79" s="19">
        <v>637026</v>
      </c>
      <c r="D79" s="44" t="s">
        <v>53</v>
      </c>
      <c r="E79" s="89">
        <v>664</v>
      </c>
      <c r="F79" s="52">
        <v>664</v>
      </c>
      <c r="G79" s="148">
        <v>664</v>
      </c>
    </row>
    <row r="80" spans="1:7" s="4" customFormat="1" ht="25.5">
      <c r="A80" s="35"/>
      <c r="B80" s="12" t="s">
        <v>54</v>
      </c>
      <c r="C80" s="37"/>
      <c r="D80" s="44"/>
      <c r="E80" s="91"/>
      <c r="F80" s="85"/>
      <c r="G80" s="151"/>
    </row>
    <row r="81" spans="1:7" s="4" customFormat="1" ht="12.75" customHeight="1">
      <c r="A81" s="35">
        <v>41</v>
      </c>
      <c r="B81" s="20"/>
      <c r="C81" s="19">
        <v>637005</v>
      </c>
      <c r="D81" s="44" t="s">
        <v>55</v>
      </c>
      <c r="E81" s="89">
        <v>700</v>
      </c>
      <c r="F81" s="52">
        <v>700</v>
      </c>
      <c r="G81" s="148">
        <v>770</v>
      </c>
    </row>
    <row r="82" spans="1:7" s="4" customFormat="1" ht="12.75" customHeight="1">
      <c r="A82" s="35">
        <v>41</v>
      </c>
      <c r="B82" s="20"/>
      <c r="C82" s="19">
        <v>637012</v>
      </c>
      <c r="D82" s="44" t="s">
        <v>56</v>
      </c>
      <c r="E82" s="89">
        <v>322</v>
      </c>
      <c r="F82" s="52">
        <v>332</v>
      </c>
      <c r="G82" s="148">
        <v>332</v>
      </c>
    </row>
    <row r="83" spans="1:7" s="4" customFormat="1" ht="25.5">
      <c r="A83" s="35"/>
      <c r="B83" s="12" t="s">
        <v>57</v>
      </c>
      <c r="C83" s="37"/>
      <c r="D83" s="44"/>
      <c r="E83" s="91"/>
      <c r="F83" s="85"/>
      <c r="G83" s="151"/>
    </row>
    <row r="84" spans="1:7" s="4" customFormat="1" ht="12.75" customHeight="1">
      <c r="A84" s="35">
        <v>41</v>
      </c>
      <c r="B84" s="20"/>
      <c r="C84" s="19">
        <v>651002</v>
      </c>
      <c r="D84" s="44" t="s">
        <v>58</v>
      </c>
      <c r="E84" s="89">
        <v>1800</v>
      </c>
      <c r="F84" s="52">
        <v>1800</v>
      </c>
      <c r="G84" s="148">
        <v>1800</v>
      </c>
    </row>
    <row r="85" spans="1:7" s="4" customFormat="1" ht="12.75" customHeight="1">
      <c r="A85" s="35">
        <v>41</v>
      </c>
      <c r="B85" s="20"/>
      <c r="C85" s="19">
        <v>651002</v>
      </c>
      <c r="D85" s="48" t="s">
        <v>131</v>
      </c>
      <c r="E85" s="89">
        <v>1250</v>
      </c>
      <c r="F85" s="52">
        <v>1250</v>
      </c>
      <c r="G85" s="148">
        <v>1250</v>
      </c>
    </row>
    <row r="86" spans="1:7" s="4" customFormat="1" ht="12.75" customHeight="1">
      <c r="A86" s="35">
        <v>41</v>
      </c>
      <c r="B86" s="20"/>
      <c r="C86" s="19">
        <v>651002</v>
      </c>
      <c r="D86" s="48" t="s">
        <v>132</v>
      </c>
      <c r="E86" s="89">
        <v>420</v>
      </c>
      <c r="F86" s="52">
        <v>420</v>
      </c>
      <c r="G86" s="148">
        <v>420</v>
      </c>
    </row>
    <row r="87" spans="1:7" s="4" customFormat="1" ht="12.75">
      <c r="A87" s="35"/>
      <c r="B87" s="12" t="s">
        <v>59</v>
      </c>
      <c r="C87" s="37"/>
      <c r="D87" s="44"/>
      <c r="E87" s="91"/>
      <c r="F87" s="85"/>
      <c r="G87" s="151"/>
    </row>
    <row r="88" spans="1:7" s="4" customFormat="1" ht="12.75" customHeight="1">
      <c r="A88" s="35">
        <v>41</v>
      </c>
      <c r="B88" s="20"/>
      <c r="C88" s="19">
        <v>635006</v>
      </c>
      <c r="D88" s="48" t="s">
        <v>133</v>
      </c>
      <c r="E88" s="89">
        <v>1494</v>
      </c>
      <c r="F88" s="52">
        <v>1494</v>
      </c>
      <c r="G88" s="148">
        <v>1494</v>
      </c>
    </row>
    <row r="89" spans="1:7" s="4" customFormat="1" ht="12.75" customHeight="1">
      <c r="A89" s="35">
        <v>41</v>
      </c>
      <c r="B89" s="20"/>
      <c r="C89" s="19">
        <v>644001</v>
      </c>
      <c r="D89" s="44" t="s">
        <v>60</v>
      </c>
      <c r="E89" s="89">
        <v>475</v>
      </c>
      <c r="F89" s="52">
        <v>475</v>
      </c>
      <c r="G89" s="148">
        <v>475</v>
      </c>
    </row>
    <row r="90" spans="1:7" s="4" customFormat="1" ht="12.75" customHeight="1">
      <c r="A90" s="35"/>
      <c r="B90" s="12" t="s">
        <v>61</v>
      </c>
      <c r="C90" s="37"/>
      <c r="D90" s="44"/>
      <c r="E90" s="91"/>
      <c r="F90" s="85"/>
      <c r="G90" s="151"/>
    </row>
    <row r="91" spans="1:7" s="4" customFormat="1" ht="12.75" customHeight="1">
      <c r="A91" s="35">
        <v>41</v>
      </c>
      <c r="B91" s="20"/>
      <c r="C91" s="19">
        <v>641006</v>
      </c>
      <c r="D91" s="44" t="s">
        <v>62</v>
      </c>
      <c r="E91" s="89">
        <v>130</v>
      </c>
      <c r="F91" s="52">
        <v>137</v>
      </c>
      <c r="G91" s="148">
        <v>150</v>
      </c>
    </row>
    <row r="92" spans="1:7" s="4" customFormat="1" ht="12.75" customHeight="1">
      <c r="A92" s="35">
        <v>41</v>
      </c>
      <c r="B92" s="20"/>
      <c r="C92" s="19">
        <v>642006</v>
      </c>
      <c r="D92" s="44" t="s">
        <v>63</v>
      </c>
      <c r="E92" s="89">
        <v>45</v>
      </c>
      <c r="F92" s="52">
        <v>45</v>
      </c>
      <c r="G92" s="148">
        <v>45</v>
      </c>
    </row>
    <row r="93" spans="1:7" s="4" customFormat="1" ht="12.75" customHeight="1">
      <c r="A93" s="35">
        <v>41</v>
      </c>
      <c r="B93" s="20"/>
      <c r="C93" s="19">
        <v>642006</v>
      </c>
      <c r="D93" s="48" t="s">
        <v>134</v>
      </c>
      <c r="E93" s="89">
        <v>100</v>
      </c>
      <c r="F93" s="52">
        <v>100</v>
      </c>
      <c r="G93" s="148">
        <v>100</v>
      </c>
    </row>
    <row r="94" spans="1:7" s="4" customFormat="1" ht="25.5">
      <c r="A94" s="35"/>
      <c r="B94" s="12" t="s">
        <v>64</v>
      </c>
      <c r="C94" s="37"/>
      <c r="D94" s="44"/>
      <c r="E94" s="91"/>
      <c r="F94" s="85"/>
      <c r="G94" s="151"/>
    </row>
    <row r="95" spans="1:7" s="4" customFormat="1" ht="12.75" customHeight="1">
      <c r="A95" s="35">
        <v>41</v>
      </c>
      <c r="B95" s="9"/>
      <c r="C95" s="19">
        <v>637004</v>
      </c>
      <c r="D95" s="44" t="s">
        <v>65</v>
      </c>
      <c r="E95" s="89">
        <v>4920</v>
      </c>
      <c r="F95" s="52">
        <v>5155</v>
      </c>
      <c r="G95" s="148">
        <v>5350</v>
      </c>
    </row>
    <row r="96" spans="1:7" s="4" customFormat="1" ht="12.75" customHeight="1">
      <c r="A96" s="35">
        <v>41</v>
      </c>
      <c r="B96" s="20"/>
      <c r="C96" s="19">
        <v>637012</v>
      </c>
      <c r="D96" s="44" t="s">
        <v>66</v>
      </c>
      <c r="E96" s="89">
        <v>290</v>
      </c>
      <c r="F96" s="52">
        <v>305</v>
      </c>
      <c r="G96" s="148">
        <v>320</v>
      </c>
    </row>
    <row r="97" spans="1:7" s="4" customFormat="1" ht="12.75" customHeight="1">
      <c r="A97" s="35">
        <v>41</v>
      </c>
      <c r="B97" s="20"/>
      <c r="C97" s="19">
        <v>642006</v>
      </c>
      <c r="D97" s="50" t="s">
        <v>147</v>
      </c>
      <c r="E97" s="89">
        <v>250</v>
      </c>
      <c r="F97" s="52">
        <v>260</v>
      </c>
      <c r="G97" s="148">
        <v>265</v>
      </c>
    </row>
    <row r="98" spans="1:7" s="4" customFormat="1" ht="15" customHeight="1">
      <c r="A98" s="35"/>
      <c r="B98" s="20" t="s">
        <v>67</v>
      </c>
      <c r="C98" s="37"/>
      <c r="D98" s="44"/>
      <c r="E98" s="91"/>
      <c r="F98" s="85"/>
      <c r="G98" s="151"/>
    </row>
    <row r="99" spans="1:7" s="4" customFormat="1" ht="12.75" customHeight="1">
      <c r="A99" s="35">
        <v>41</v>
      </c>
      <c r="B99" s="20"/>
      <c r="C99" s="35">
        <v>632001</v>
      </c>
      <c r="D99" s="50" t="s">
        <v>148</v>
      </c>
      <c r="E99" s="89">
        <v>21</v>
      </c>
      <c r="F99" s="52">
        <v>22</v>
      </c>
      <c r="G99" s="148">
        <v>22</v>
      </c>
    </row>
    <row r="100" spans="1:7" s="4" customFormat="1" ht="12.75" customHeight="1">
      <c r="A100" s="35">
        <v>41</v>
      </c>
      <c r="B100" s="9"/>
      <c r="C100" s="19">
        <v>632002</v>
      </c>
      <c r="D100" s="44" t="s">
        <v>68</v>
      </c>
      <c r="E100" s="89">
        <v>450</v>
      </c>
      <c r="F100" s="52">
        <v>470</v>
      </c>
      <c r="G100" s="148">
        <v>490</v>
      </c>
    </row>
    <row r="101" spans="1:7" s="4" customFormat="1" ht="12.75" customHeight="1">
      <c r="A101" s="35">
        <v>41</v>
      </c>
      <c r="B101" s="9"/>
      <c r="C101" s="19">
        <v>637015</v>
      </c>
      <c r="D101" s="44" t="s">
        <v>69</v>
      </c>
      <c r="E101" s="89">
        <v>220</v>
      </c>
      <c r="F101" s="52">
        <v>220</v>
      </c>
      <c r="G101" s="148">
        <v>220</v>
      </c>
    </row>
    <row r="102" spans="1:7" s="4" customFormat="1" ht="12.75" customHeight="1">
      <c r="A102" s="35"/>
      <c r="B102" s="20" t="s">
        <v>70</v>
      </c>
      <c r="C102" s="37"/>
      <c r="D102" s="44"/>
      <c r="E102" s="91"/>
      <c r="F102" s="85"/>
      <c r="G102" s="151"/>
    </row>
    <row r="103" spans="1:7" s="4" customFormat="1" ht="12.75" customHeight="1">
      <c r="A103" s="35">
        <v>41</v>
      </c>
      <c r="B103" s="9"/>
      <c r="C103" s="19">
        <v>611</v>
      </c>
      <c r="D103" s="44" t="s">
        <v>71</v>
      </c>
      <c r="E103" s="89">
        <v>4450</v>
      </c>
      <c r="F103" s="52">
        <v>4620</v>
      </c>
      <c r="G103" s="148">
        <v>4805</v>
      </c>
    </row>
    <row r="104" spans="1:7" s="4" customFormat="1" ht="12.75" customHeight="1">
      <c r="A104" s="35">
        <v>41</v>
      </c>
      <c r="B104" s="9"/>
      <c r="C104" s="19">
        <v>614</v>
      </c>
      <c r="D104" s="48" t="s">
        <v>186</v>
      </c>
      <c r="E104" s="185">
        <v>445</v>
      </c>
      <c r="F104" s="186">
        <v>462</v>
      </c>
      <c r="G104" s="187">
        <v>481</v>
      </c>
    </row>
    <row r="105" spans="1:7" s="4" customFormat="1" ht="12.75" customHeight="1">
      <c r="A105" s="35">
        <v>41</v>
      </c>
      <c r="B105" s="20"/>
      <c r="C105" s="19">
        <v>621</v>
      </c>
      <c r="D105" s="44" t="s">
        <v>72</v>
      </c>
      <c r="E105" s="89">
        <v>490</v>
      </c>
      <c r="F105" s="52">
        <v>508</v>
      </c>
      <c r="G105" s="148">
        <v>529</v>
      </c>
    </row>
    <row r="106" spans="1:7" s="4" customFormat="1" ht="12.75" customHeight="1">
      <c r="A106" s="35">
        <v>41</v>
      </c>
      <c r="B106" s="20"/>
      <c r="C106" s="19">
        <v>625001</v>
      </c>
      <c r="D106" s="44" t="s">
        <v>73</v>
      </c>
      <c r="E106" s="89">
        <v>69</v>
      </c>
      <c r="F106" s="52">
        <v>71</v>
      </c>
      <c r="G106" s="148">
        <v>74</v>
      </c>
    </row>
    <row r="107" spans="1:7" s="4" customFormat="1" ht="12.75" customHeight="1">
      <c r="A107" s="35">
        <v>41</v>
      </c>
      <c r="B107" s="20"/>
      <c r="C107" s="19">
        <v>625002</v>
      </c>
      <c r="D107" s="44" t="s">
        <v>74</v>
      </c>
      <c r="E107" s="89">
        <v>685</v>
      </c>
      <c r="F107" s="52">
        <v>711</v>
      </c>
      <c r="G107" s="148">
        <v>740</v>
      </c>
    </row>
    <row r="108" spans="1:7" s="4" customFormat="1" ht="12.75" customHeight="1">
      <c r="A108" s="35">
        <v>41</v>
      </c>
      <c r="B108" s="20"/>
      <c r="C108" s="19">
        <v>625003</v>
      </c>
      <c r="D108" s="44" t="s">
        <v>33</v>
      </c>
      <c r="E108" s="89">
        <v>39</v>
      </c>
      <c r="F108" s="52">
        <v>41</v>
      </c>
      <c r="G108" s="148">
        <v>42</v>
      </c>
    </row>
    <row r="109" spans="1:7" s="4" customFormat="1" ht="12.75" customHeight="1">
      <c r="A109" s="35">
        <v>41</v>
      </c>
      <c r="B109" s="20"/>
      <c r="C109" s="19">
        <v>625004</v>
      </c>
      <c r="D109" s="44" t="s">
        <v>34</v>
      </c>
      <c r="E109" s="89">
        <v>147</v>
      </c>
      <c r="F109" s="52">
        <v>152</v>
      </c>
      <c r="G109" s="148">
        <v>159</v>
      </c>
    </row>
    <row r="110" spans="1:7" s="4" customFormat="1" ht="12.75" customHeight="1">
      <c r="A110" s="35">
        <v>41</v>
      </c>
      <c r="B110" s="20"/>
      <c r="C110" s="19">
        <v>625005</v>
      </c>
      <c r="D110" s="44" t="s">
        <v>75</v>
      </c>
      <c r="E110" s="89">
        <v>49</v>
      </c>
      <c r="F110" s="52">
        <v>51</v>
      </c>
      <c r="G110" s="148">
        <v>53</v>
      </c>
    </row>
    <row r="111" spans="1:7" s="4" customFormat="1" ht="12.75" customHeight="1">
      <c r="A111" s="35">
        <v>41</v>
      </c>
      <c r="B111" s="20"/>
      <c r="C111" s="19">
        <v>625007</v>
      </c>
      <c r="D111" s="44" t="s">
        <v>76</v>
      </c>
      <c r="E111" s="89">
        <v>233</v>
      </c>
      <c r="F111" s="52">
        <v>241</v>
      </c>
      <c r="G111" s="148">
        <v>251</v>
      </c>
    </row>
    <row r="112" spans="1:7" s="4" customFormat="1" ht="12.75" customHeight="1">
      <c r="A112" s="35">
        <v>41</v>
      </c>
      <c r="B112" s="20"/>
      <c r="C112" s="19">
        <v>635006</v>
      </c>
      <c r="D112" s="44" t="s">
        <v>77</v>
      </c>
      <c r="E112" s="89">
        <v>299</v>
      </c>
      <c r="F112" s="52">
        <v>332</v>
      </c>
      <c r="G112" s="148">
        <v>332</v>
      </c>
    </row>
    <row r="113" spans="1:7" s="4" customFormat="1" ht="12.75" customHeight="1">
      <c r="A113" s="35">
        <v>111</v>
      </c>
      <c r="B113" s="20"/>
      <c r="C113" s="19">
        <v>635006</v>
      </c>
      <c r="D113" s="44" t="s">
        <v>78</v>
      </c>
      <c r="E113" s="73">
        <v>84</v>
      </c>
      <c r="F113" s="73">
        <v>84</v>
      </c>
      <c r="G113" s="148">
        <v>84</v>
      </c>
    </row>
    <row r="114" spans="1:7" s="4" customFormat="1" ht="12.75">
      <c r="A114" s="35">
        <v>41</v>
      </c>
      <c r="B114" s="20"/>
      <c r="C114" s="19">
        <v>637014</v>
      </c>
      <c r="D114" s="44" t="s">
        <v>79</v>
      </c>
      <c r="E114" s="89">
        <v>382</v>
      </c>
      <c r="F114" s="52">
        <v>382</v>
      </c>
      <c r="G114" s="148">
        <v>382</v>
      </c>
    </row>
    <row r="115" spans="1:7" s="4" customFormat="1" ht="12.75">
      <c r="A115" s="35">
        <v>41</v>
      </c>
      <c r="B115" s="20"/>
      <c r="C115" s="19">
        <v>637015</v>
      </c>
      <c r="D115" s="48" t="s">
        <v>167</v>
      </c>
      <c r="E115" s="89">
        <v>13</v>
      </c>
      <c r="F115" s="52">
        <v>13</v>
      </c>
      <c r="G115" s="148">
        <v>13</v>
      </c>
    </row>
    <row r="116" spans="1:10" s="4" customFormat="1" ht="12.75">
      <c r="A116" s="35">
        <v>41</v>
      </c>
      <c r="B116" s="20"/>
      <c r="C116" s="19">
        <v>637016</v>
      </c>
      <c r="D116" s="44" t="s">
        <v>80</v>
      </c>
      <c r="E116" s="89">
        <v>49</v>
      </c>
      <c r="F116" s="52">
        <v>52</v>
      </c>
      <c r="G116" s="148">
        <v>54</v>
      </c>
      <c r="H116" s="164"/>
      <c r="I116" s="164"/>
      <c r="J116" s="164"/>
    </row>
    <row r="117" spans="1:7" s="4" customFormat="1" ht="12.75" customHeight="1">
      <c r="A117" s="35">
        <v>111</v>
      </c>
      <c r="B117" s="20"/>
      <c r="C117" s="19">
        <v>641006</v>
      </c>
      <c r="D117" s="50" t="s">
        <v>81</v>
      </c>
      <c r="E117" s="89">
        <v>423</v>
      </c>
      <c r="F117" s="89">
        <v>428</v>
      </c>
      <c r="G117" s="152">
        <v>435</v>
      </c>
    </row>
    <row r="118" spans="1:7" s="4" customFormat="1" ht="12.75">
      <c r="A118" s="35">
        <v>41</v>
      </c>
      <c r="B118" s="20"/>
      <c r="C118" s="19">
        <v>641006</v>
      </c>
      <c r="D118" s="44" t="s">
        <v>82</v>
      </c>
      <c r="E118" s="89">
        <v>967</v>
      </c>
      <c r="F118" s="52">
        <v>1017</v>
      </c>
      <c r="G118" s="148">
        <v>1064</v>
      </c>
    </row>
    <row r="119" spans="1:7" s="4" customFormat="1" ht="25.5">
      <c r="A119" s="35"/>
      <c r="B119" s="12" t="s">
        <v>83</v>
      </c>
      <c r="C119" s="37"/>
      <c r="D119" s="44"/>
      <c r="E119" s="91"/>
      <c r="F119" s="85"/>
      <c r="G119" s="151"/>
    </row>
    <row r="120" spans="1:7" s="4" customFormat="1" ht="12.75">
      <c r="A120" s="35">
        <v>41</v>
      </c>
      <c r="B120" s="20"/>
      <c r="C120" s="19">
        <v>632001</v>
      </c>
      <c r="D120" s="44" t="s">
        <v>84</v>
      </c>
      <c r="E120" s="89">
        <v>840</v>
      </c>
      <c r="F120" s="52">
        <v>860</v>
      </c>
      <c r="G120" s="148">
        <v>930</v>
      </c>
    </row>
    <row r="121" spans="1:7" s="4" customFormat="1" ht="12.75">
      <c r="A121" s="35">
        <v>41</v>
      </c>
      <c r="B121" s="20"/>
      <c r="C121" s="19">
        <v>635006</v>
      </c>
      <c r="D121" s="44" t="s">
        <v>85</v>
      </c>
      <c r="E121" s="89">
        <v>332</v>
      </c>
      <c r="F121" s="52">
        <v>332</v>
      </c>
      <c r="G121" s="148">
        <v>332</v>
      </c>
    </row>
    <row r="122" spans="1:7" s="4" customFormat="1" ht="25.5">
      <c r="A122" s="35"/>
      <c r="B122" s="20" t="s">
        <v>86</v>
      </c>
      <c r="C122" s="37"/>
      <c r="D122" s="44"/>
      <c r="E122" s="91"/>
      <c r="F122" s="85"/>
      <c r="G122" s="151"/>
    </row>
    <row r="123" spans="1:7" s="4" customFormat="1" ht="12.75">
      <c r="A123" s="35">
        <v>41</v>
      </c>
      <c r="B123" s="20"/>
      <c r="C123" s="35">
        <v>632002</v>
      </c>
      <c r="D123" s="48" t="s">
        <v>168</v>
      </c>
      <c r="E123" s="89">
        <v>50</v>
      </c>
      <c r="F123" s="52">
        <v>50</v>
      </c>
      <c r="G123" s="148">
        <v>55</v>
      </c>
    </row>
    <row r="124" spans="1:7" s="4" customFormat="1" ht="12.75">
      <c r="A124" s="35">
        <v>41</v>
      </c>
      <c r="B124" s="20"/>
      <c r="C124" s="35">
        <v>637002</v>
      </c>
      <c r="D124" s="100" t="s">
        <v>139</v>
      </c>
      <c r="E124" s="89">
        <v>166</v>
      </c>
      <c r="F124" s="52">
        <v>166</v>
      </c>
      <c r="G124" s="148">
        <v>166</v>
      </c>
    </row>
    <row r="125" spans="1:7" s="4" customFormat="1" ht="12.75">
      <c r="A125" s="35">
        <v>41</v>
      </c>
      <c r="B125" s="9"/>
      <c r="C125" s="19">
        <v>637002</v>
      </c>
      <c r="D125" s="50" t="s">
        <v>149</v>
      </c>
      <c r="E125" s="89">
        <v>664</v>
      </c>
      <c r="F125" s="52">
        <v>664</v>
      </c>
      <c r="G125" s="148">
        <v>664</v>
      </c>
    </row>
    <row r="126" spans="1:7" s="4" customFormat="1" ht="12.75" customHeight="1">
      <c r="A126" s="35">
        <v>41</v>
      </c>
      <c r="B126" s="20"/>
      <c r="C126" s="19">
        <v>642001</v>
      </c>
      <c r="D126" s="44" t="s">
        <v>87</v>
      </c>
      <c r="E126" s="89">
        <v>2656</v>
      </c>
      <c r="F126" s="52">
        <v>2656</v>
      </c>
      <c r="G126" s="148">
        <v>2656</v>
      </c>
    </row>
    <row r="127" spans="1:7" s="4" customFormat="1" ht="38.25">
      <c r="A127" s="35"/>
      <c r="B127" s="20" t="s">
        <v>88</v>
      </c>
      <c r="C127" s="37"/>
      <c r="D127" s="44"/>
      <c r="E127" s="91"/>
      <c r="F127" s="85"/>
      <c r="G127" s="151"/>
    </row>
    <row r="128" spans="1:7" s="4" customFormat="1" ht="12.75">
      <c r="A128" s="35">
        <v>41</v>
      </c>
      <c r="B128" s="9"/>
      <c r="C128" s="19">
        <v>632001</v>
      </c>
      <c r="D128" s="44" t="s">
        <v>89</v>
      </c>
      <c r="E128" s="73">
        <v>2000</v>
      </c>
      <c r="F128" s="52">
        <v>2050</v>
      </c>
      <c r="G128" s="148">
        <v>2200</v>
      </c>
    </row>
    <row r="129" spans="1:7" s="4" customFormat="1" ht="12.75">
      <c r="A129" s="35">
        <v>41</v>
      </c>
      <c r="B129" s="20"/>
      <c r="C129" s="19">
        <v>632002</v>
      </c>
      <c r="D129" s="44" t="s">
        <v>90</v>
      </c>
      <c r="E129" s="73">
        <v>166</v>
      </c>
      <c r="F129" s="52">
        <v>199</v>
      </c>
      <c r="G129" s="148">
        <v>199</v>
      </c>
    </row>
    <row r="130" spans="1:7" s="4" customFormat="1" ht="12.75">
      <c r="A130" s="35">
        <v>41</v>
      </c>
      <c r="B130" s="20"/>
      <c r="C130" s="19">
        <v>635006</v>
      </c>
      <c r="D130" s="44" t="s">
        <v>91</v>
      </c>
      <c r="E130" s="73">
        <v>332</v>
      </c>
      <c r="F130" s="52">
        <v>332</v>
      </c>
      <c r="G130" s="148">
        <v>424</v>
      </c>
    </row>
    <row r="131" spans="1:7" s="4" customFormat="1" ht="12.75">
      <c r="A131" s="35">
        <v>41</v>
      </c>
      <c r="B131" s="20"/>
      <c r="C131" s="19">
        <v>637015</v>
      </c>
      <c r="D131" s="50" t="s">
        <v>145</v>
      </c>
      <c r="E131" s="73">
        <v>46</v>
      </c>
      <c r="F131" s="52">
        <v>46</v>
      </c>
      <c r="G131" s="152">
        <v>46</v>
      </c>
    </row>
    <row r="132" spans="1:7" s="4" customFormat="1" ht="12.75">
      <c r="A132" s="35"/>
      <c r="B132" s="20" t="s">
        <v>92</v>
      </c>
      <c r="C132" s="37"/>
      <c r="D132" s="44"/>
      <c r="E132" s="74"/>
      <c r="F132" s="85"/>
      <c r="G132" s="151"/>
    </row>
    <row r="133" spans="1:7" s="4" customFormat="1" ht="12.75">
      <c r="A133" s="35">
        <v>41</v>
      </c>
      <c r="B133" s="20"/>
      <c r="C133" s="19">
        <v>611</v>
      </c>
      <c r="D133" s="44" t="s">
        <v>93</v>
      </c>
      <c r="E133" s="73">
        <v>456</v>
      </c>
      <c r="F133" s="52">
        <v>475</v>
      </c>
      <c r="G133" s="148">
        <v>494</v>
      </c>
    </row>
    <row r="134" spans="1:7" s="4" customFormat="1" ht="12.75">
      <c r="A134" s="35">
        <v>41</v>
      </c>
      <c r="B134" s="20"/>
      <c r="C134" s="19">
        <v>614</v>
      </c>
      <c r="D134" s="48" t="s">
        <v>186</v>
      </c>
      <c r="E134" s="188">
        <v>46</v>
      </c>
      <c r="F134" s="186">
        <v>48</v>
      </c>
      <c r="G134" s="187">
        <v>50</v>
      </c>
    </row>
    <row r="135" spans="1:7" s="4" customFormat="1" ht="12.75">
      <c r="A135" s="35">
        <v>41</v>
      </c>
      <c r="B135" s="20"/>
      <c r="C135" s="19">
        <v>621</v>
      </c>
      <c r="D135" s="44" t="s">
        <v>94</v>
      </c>
      <c r="E135" s="73">
        <v>50</v>
      </c>
      <c r="F135" s="52">
        <v>52</v>
      </c>
      <c r="G135" s="148">
        <v>54</v>
      </c>
    </row>
    <row r="136" spans="1:7" s="4" customFormat="1" ht="12.75">
      <c r="A136" s="35">
        <v>41</v>
      </c>
      <c r="B136" s="20"/>
      <c r="C136" s="19">
        <v>625001</v>
      </c>
      <c r="D136" s="50" t="s">
        <v>73</v>
      </c>
      <c r="E136" s="73">
        <v>7</v>
      </c>
      <c r="F136" s="52">
        <v>7</v>
      </c>
      <c r="G136" s="148">
        <v>8</v>
      </c>
    </row>
    <row r="137" spans="1:7" s="4" customFormat="1" ht="12.75">
      <c r="A137" s="35">
        <v>41</v>
      </c>
      <c r="B137" s="20"/>
      <c r="C137" s="19">
        <v>625002</v>
      </c>
      <c r="D137" s="44" t="s">
        <v>95</v>
      </c>
      <c r="E137" s="73">
        <v>70</v>
      </c>
      <c r="F137" s="52">
        <v>73</v>
      </c>
      <c r="G137" s="148">
        <v>76</v>
      </c>
    </row>
    <row r="138" spans="1:7" s="4" customFormat="1" ht="12.75">
      <c r="A138" s="35">
        <v>41</v>
      </c>
      <c r="B138" s="20"/>
      <c r="C138" s="19">
        <v>625002</v>
      </c>
      <c r="D138" s="50" t="s">
        <v>150</v>
      </c>
      <c r="E138" s="73">
        <v>4</v>
      </c>
      <c r="F138" s="52">
        <v>4</v>
      </c>
      <c r="G138" s="148">
        <v>4</v>
      </c>
    </row>
    <row r="139" spans="1:7" s="4" customFormat="1" ht="12.75">
      <c r="A139" s="35">
        <v>41</v>
      </c>
      <c r="B139" s="20"/>
      <c r="C139" s="19">
        <v>625004</v>
      </c>
      <c r="D139" s="50" t="s">
        <v>34</v>
      </c>
      <c r="E139" s="73">
        <v>15</v>
      </c>
      <c r="F139" s="52">
        <v>16</v>
      </c>
      <c r="G139" s="148">
        <v>16</v>
      </c>
    </row>
    <row r="140" spans="1:7" s="4" customFormat="1" ht="12.75">
      <c r="A140" s="35">
        <v>41</v>
      </c>
      <c r="B140" s="20"/>
      <c r="C140" s="19">
        <v>625005</v>
      </c>
      <c r="D140" s="50" t="s">
        <v>75</v>
      </c>
      <c r="E140" s="73">
        <v>5</v>
      </c>
      <c r="F140" s="52">
        <v>5</v>
      </c>
      <c r="G140" s="148">
        <v>5</v>
      </c>
    </row>
    <row r="141" spans="1:7" s="4" customFormat="1" ht="12.75">
      <c r="A141" s="35">
        <v>41</v>
      </c>
      <c r="B141" s="20"/>
      <c r="C141" s="19">
        <v>625007</v>
      </c>
      <c r="D141" s="44" t="s">
        <v>96</v>
      </c>
      <c r="E141" s="73">
        <v>24</v>
      </c>
      <c r="F141" s="52">
        <v>25</v>
      </c>
      <c r="G141" s="148">
        <v>26</v>
      </c>
    </row>
    <row r="142" spans="1:7" s="4" customFormat="1" ht="12.75">
      <c r="A142" s="35">
        <v>41</v>
      </c>
      <c r="B142" s="20"/>
      <c r="C142" s="19">
        <v>633009</v>
      </c>
      <c r="D142" s="44" t="s">
        <v>97</v>
      </c>
      <c r="E142" s="73">
        <v>332</v>
      </c>
      <c r="F142" s="52">
        <v>332</v>
      </c>
      <c r="G142" s="148">
        <v>332</v>
      </c>
    </row>
    <row r="143" spans="1:10" s="4" customFormat="1" ht="12.75">
      <c r="A143" s="35">
        <v>41</v>
      </c>
      <c r="B143" s="20"/>
      <c r="C143" s="19">
        <v>637016</v>
      </c>
      <c r="D143" s="100" t="s">
        <v>169</v>
      </c>
      <c r="E143" s="73">
        <v>5</v>
      </c>
      <c r="F143" s="52">
        <v>5</v>
      </c>
      <c r="G143" s="148">
        <v>5</v>
      </c>
      <c r="H143" s="164"/>
      <c r="I143" s="164"/>
      <c r="J143" s="164"/>
    </row>
    <row r="144" spans="1:7" s="4" customFormat="1" ht="25.5">
      <c r="A144" s="35"/>
      <c r="B144" s="20" t="s">
        <v>98</v>
      </c>
      <c r="C144" s="37"/>
      <c r="D144" s="44"/>
      <c r="E144" s="74"/>
      <c r="F144" s="85"/>
      <c r="G144" s="151"/>
    </row>
    <row r="145" spans="1:7" s="4" customFormat="1" ht="12.75">
      <c r="A145" s="35">
        <v>41</v>
      </c>
      <c r="B145" s="9"/>
      <c r="C145" s="19">
        <v>637002</v>
      </c>
      <c r="D145" s="50" t="s">
        <v>156</v>
      </c>
      <c r="E145" s="73">
        <v>531</v>
      </c>
      <c r="F145" s="52">
        <v>531</v>
      </c>
      <c r="G145" s="148">
        <v>531</v>
      </c>
    </row>
    <row r="146" spans="1:7" s="4" customFormat="1" ht="25.5">
      <c r="A146" s="35"/>
      <c r="B146" s="20" t="s">
        <v>99</v>
      </c>
      <c r="C146" s="37"/>
      <c r="D146" s="44"/>
      <c r="E146" s="74"/>
      <c r="F146" s="85"/>
      <c r="G146" s="151"/>
    </row>
    <row r="147" spans="1:7" s="4" customFormat="1" ht="12.75">
      <c r="A147" s="35">
        <v>41</v>
      </c>
      <c r="B147" s="20"/>
      <c r="C147" s="35">
        <v>632003</v>
      </c>
      <c r="D147" s="48" t="s">
        <v>100</v>
      </c>
      <c r="E147" s="73">
        <v>60</v>
      </c>
      <c r="F147" s="52">
        <v>60</v>
      </c>
      <c r="G147" s="148">
        <v>60</v>
      </c>
    </row>
    <row r="148" spans="1:7" s="4" customFormat="1" ht="12.75">
      <c r="A148" s="35">
        <v>41</v>
      </c>
      <c r="B148" s="9"/>
      <c r="C148" s="19">
        <v>635006</v>
      </c>
      <c r="D148" s="44" t="s">
        <v>101</v>
      </c>
      <c r="E148" s="73">
        <v>332</v>
      </c>
      <c r="F148" s="52">
        <v>332</v>
      </c>
      <c r="G148" s="148">
        <v>332</v>
      </c>
    </row>
    <row r="149" spans="1:7" s="4" customFormat="1" ht="12.75" customHeight="1">
      <c r="A149" s="35">
        <v>41</v>
      </c>
      <c r="B149" s="20"/>
      <c r="C149" s="19">
        <v>637012</v>
      </c>
      <c r="D149" s="44" t="s">
        <v>102</v>
      </c>
      <c r="E149" s="73">
        <v>66</v>
      </c>
      <c r="F149" s="52">
        <v>66</v>
      </c>
      <c r="G149" s="148">
        <v>66</v>
      </c>
    </row>
    <row r="150" spans="1:7" s="4" customFormat="1" ht="38.25">
      <c r="A150" s="35"/>
      <c r="B150" s="20" t="s">
        <v>103</v>
      </c>
      <c r="C150" s="37"/>
      <c r="D150" s="44"/>
      <c r="E150" s="74"/>
      <c r="F150" s="13"/>
      <c r="G150" s="151"/>
    </row>
    <row r="151" spans="1:7" s="4" customFormat="1" ht="12.75">
      <c r="A151" s="35">
        <v>41</v>
      </c>
      <c r="B151" s="9"/>
      <c r="C151" s="19">
        <v>635006</v>
      </c>
      <c r="D151" s="44" t="s">
        <v>104</v>
      </c>
      <c r="E151" s="73">
        <v>332</v>
      </c>
      <c r="F151" s="11">
        <v>332</v>
      </c>
      <c r="G151" s="148">
        <v>347</v>
      </c>
    </row>
    <row r="152" spans="1:7" s="4" customFormat="1" ht="12.75">
      <c r="A152" s="35">
        <v>41</v>
      </c>
      <c r="B152" s="9"/>
      <c r="C152" s="19">
        <v>637005</v>
      </c>
      <c r="D152" s="100" t="s">
        <v>170</v>
      </c>
      <c r="E152" s="73">
        <v>83</v>
      </c>
      <c r="F152" s="11">
        <v>83</v>
      </c>
      <c r="G152" s="148">
        <v>83</v>
      </c>
    </row>
    <row r="153" spans="1:7" s="4" customFormat="1" ht="12.75">
      <c r="A153" s="35">
        <v>41</v>
      </c>
      <c r="B153" s="20"/>
      <c r="C153" s="19">
        <v>642006</v>
      </c>
      <c r="D153" s="44" t="s">
        <v>105</v>
      </c>
      <c r="E153" s="89">
        <v>133</v>
      </c>
      <c r="F153" s="52">
        <v>133</v>
      </c>
      <c r="G153" s="148">
        <v>133</v>
      </c>
    </row>
    <row r="154" spans="1:7" s="4" customFormat="1" ht="38.25">
      <c r="A154" s="35"/>
      <c r="B154" s="20" t="s">
        <v>106</v>
      </c>
      <c r="C154" s="37"/>
      <c r="D154" s="44"/>
      <c r="E154" s="91"/>
      <c r="F154" s="85"/>
      <c r="G154" s="151"/>
    </row>
    <row r="155" spans="1:7" s="4" customFormat="1" ht="12.75">
      <c r="A155" s="35">
        <v>41</v>
      </c>
      <c r="B155" s="9"/>
      <c r="C155" s="19">
        <v>637001</v>
      </c>
      <c r="D155" s="44" t="s">
        <v>107</v>
      </c>
      <c r="E155" s="89">
        <v>200</v>
      </c>
      <c r="F155" s="52">
        <v>200</v>
      </c>
      <c r="G155" s="148">
        <v>200</v>
      </c>
    </row>
    <row r="156" spans="1:7" s="4" customFormat="1" ht="12.75">
      <c r="A156" s="35">
        <v>41</v>
      </c>
      <c r="B156" s="20"/>
      <c r="C156" s="19">
        <v>642006</v>
      </c>
      <c r="D156" s="44" t="s">
        <v>108</v>
      </c>
      <c r="E156" s="89">
        <v>33</v>
      </c>
      <c r="F156" s="52">
        <v>33</v>
      </c>
      <c r="G156" s="148">
        <v>33</v>
      </c>
    </row>
    <row r="157" spans="1:7" s="4" customFormat="1" ht="12.75">
      <c r="A157" s="35"/>
      <c r="B157" s="20" t="s">
        <v>109</v>
      </c>
      <c r="C157" s="37"/>
      <c r="D157" s="44"/>
      <c r="E157" s="91"/>
      <c r="F157" s="85"/>
      <c r="G157" s="151"/>
    </row>
    <row r="158" spans="1:7" s="4" customFormat="1" ht="12.75" customHeight="1">
      <c r="A158" s="35">
        <v>41</v>
      </c>
      <c r="B158" s="9"/>
      <c r="C158" s="19">
        <v>633016</v>
      </c>
      <c r="D158" s="48" t="s">
        <v>187</v>
      </c>
      <c r="E158" s="89">
        <v>366</v>
      </c>
      <c r="F158" s="52">
        <v>366</v>
      </c>
      <c r="G158" s="148">
        <v>366</v>
      </c>
    </row>
    <row r="159" spans="1:10" s="4" customFormat="1" ht="12.75" customHeight="1">
      <c r="A159" s="35">
        <v>41</v>
      </c>
      <c r="B159" s="9"/>
      <c r="C159" s="19">
        <v>633016</v>
      </c>
      <c r="D159" s="48" t="s">
        <v>188</v>
      </c>
      <c r="E159" s="89">
        <v>325</v>
      </c>
      <c r="F159" s="52">
        <v>100</v>
      </c>
      <c r="G159" s="148">
        <v>225</v>
      </c>
      <c r="H159" s="164"/>
      <c r="I159" s="164"/>
      <c r="J159" s="164"/>
    </row>
    <row r="160" spans="1:7" s="4" customFormat="1" ht="25.5">
      <c r="A160" s="35"/>
      <c r="B160" s="20" t="s">
        <v>110</v>
      </c>
      <c r="C160" s="37"/>
      <c r="D160" s="44"/>
      <c r="E160" s="91"/>
      <c r="F160" s="85"/>
      <c r="G160" s="151"/>
    </row>
    <row r="161" spans="1:7" s="4" customFormat="1" ht="12.75">
      <c r="A161" s="35">
        <v>41</v>
      </c>
      <c r="B161" s="9"/>
      <c r="C161" s="19">
        <v>611</v>
      </c>
      <c r="D161" s="44" t="s">
        <v>93</v>
      </c>
      <c r="E161" s="89">
        <v>1692</v>
      </c>
      <c r="F161" s="52">
        <v>1760</v>
      </c>
      <c r="G161" s="148">
        <v>1830</v>
      </c>
    </row>
    <row r="162" spans="1:7" s="4" customFormat="1" ht="12.75">
      <c r="A162" s="35">
        <v>41</v>
      </c>
      <c r="B162" s="20"/>
      <c r="C162" s="19">
        <v>621</v>
      </c>
      <c r="D162" s="44" t="s">
        <v>111</v>
      </c>
      <c r="E162" s="89">
        <v>169</v>
      </c>
      <c r="F162" s="52">
        <v>176</v>
      </c>
      <c r="G162" s="148">
        <v>183</v>
      </c>
    </row>
    <row r="163" spans="1:7" s="4" customFormat="1" ht="12.75">
      <c r="A163" s="35">
        <v>41</v>
      </c>
      <c r="B163" s="20"/>
      <c r="C163" s="19">
        <v>625001</v>
      </c>
      <c r="D163" s="50" t="s">
        <v>73</v>
      </c>
      <c r="E163" s="89">
        <v>24</v>
      </c>
      <c r="F163" s="52">
        <v>25</v>
      </c>
      <c r="G163" s="148">
        <v>26</v>
      </c>
    </row>
    <row r="164" spans="1:7" s="4" customFormat="1" ht="12.75">
      <c r="A164" s="35">
        <v>41</v>
      </c>
      <c r="B164" s="20"/>
      <c r="C164" s="19">
        <v>625002</v>
      </c>
      <c r="D164" s="44" t="s">
        <v>112</v>
      </c>
      <c r="E164" s="89">
        <v>237</v>
      </c>
      <c r="F164" s="52">
        <v>246</v>
      </c>
      <c r="G164" s="148">
        <v>256</v>
      </c>
    </row>
    <row r="165" spans="1:7" s="4" customFormat="1" ht="12.75">
      <c r="A165" s="35">
        <v>41</v>
      </c>
      <c r="B165" s="20"/>
      <c r="C165" s="19">
        <v>625003</v>
      </c>
      <c r="D165" s="50" t="s">
        <v>150</v>
      </c>
      <c r="E165" s="89">
        <v>14</v>
      </c>
      <c r="F165" s="52">
        <v>14</v>
      </c>
      <c r="G165" s="148">
        <v>15</v>
      </c>
    </row>
    <row r="166" spans="1:7" s="4" customFormat="1" ht="12.75">
      <c r="A166" s="35">
        <v>41</v>
      </c>
      <c r="B166" s="20"/>
      <c r="C166" s="19">
        <v>625007</v>
      </c>
      <c r="D166" s="44" t="s">
        <v>113</v>
      </c>
      <c r="E166" s="89">
        <v>80</v>
      </c>
      <c r="F166" s="52">
        <v>84</v>
      </c>
      <c r="G166" s="148">
        <v>87</v>
      </c>
    </row>
    <row r="167" spans="1:7" s="1" customFormat="1" ht="12.75">
      <c r="A167" s="35">
        <v>41</v>
      </c>
      <c r="B167" s="20"/>
      <c r="C167" s="19">
        <v>637005</v>
      </c>
      <c r="D167" s="100" t="s">
        <v>171</v>
      </c>
      <c r="E167" s="89">
        <v>206</v>
      </c>
      <c r="F167" s="52">
        <v>206</v>
      </c>
      <c r="G167" s="148">
        <v>216</v>
      </c>
    </row>
    <row r="168" spans="1:7" s="4" customFormat="1" ht="12.75">
      <c r="A168" s="35">
        <v>41</v>
      </c>
      <c r="B168" s="20"/>
      <c r="C168" s="19">
        <v>637016</v>
      </c>
      <c r="D168" s="44" t="s">
        <v>114</v>
      </c>
      <c r="E168" s="89">
        <v>17</v>
      </c>
      <c r="F168" s="52">
        <v>18</v>
      </c>
      <c r="G168" s="148">
        <v>19</v>
      </c>
    </row>
    <row r="169" spans="1:7" s="14" customFormat="1" ht="12.75">
      <c r="A169" s="53"/>
      <c r="B169" s="27"/>
      <c r="C169" s="38"/>
      <c r="D169" s="46" t="s">
        <v>115</v>
      </c>
      <c r="E169" s="99">
        <f>SUM(E42:E168)</f>
        <v>79733</v>
      </c>
      <c r="F169" s="99">
        <f>SUM(F42:F168)</f>
        <v>82291</v>
      </c>
      <c r="G169" s="99">
        <f>SUM(G42:G168)</f>
        <v>85675</v>
      </c>
    </row>
    <row r="170" spans="1:7" s="25" customFormat="1" ht="12.75">
      <c r="A170" s="39"/>
      <c r="B170" s="26"/>
      <c r="C170" s="39"/>
      <c r="D170" s="47"/>
      <c r="E170" s="75"/>
      <c r="G170" s="153"/>
    </row>
    <row r="171" spans="1:7" s="1" customFormat="1" ht="12.75">
      <c r="A171" s="83"/>
      <c r="B171" s="8"/>
      <c r="C171" s="36"/>
      <c r="D171" s="29"/>
      <c r="E171" s="76"/>
      <c r="F171" s="3"/>
      <c r="G171" s="143"/>
    </row>
    <row r="172" spans="1:7" ht="22.5" customHeight="1">
      <c r="A172" s="202" t="s">
        <v>172</v>
      </c>
      <c r="B172" s="202"/>
      <c r="C172" s="202"/>
      <c r="D172" s="202"/>
      <c r="E172" s="202"/>
      <c r="F172" s="202"/>
      <c r="G172" s="202"/>
    </row>
    <row r="173" spans="1:7" s="4" customFormat="1" ht="12.75">
      <c r="A173" s="82"/>
      <c r="B173" s="18"/>
      <c r="C173" s="40"/>
      <c r="D173" s="30"/>
      <c r="E173" s="76"/>
      <c r="F173" s="3"/>
      <c r="G173" s="143"/>
    </row>
    <row r="174" spans="1:7" s="3" customFormat="1" ht="24.75" customHeight="1">
      <c r="A174" s="203" t="s">
        <v>144</v>
      </c>
      <c r="B174" s="15" t="s">
        <v>0</v>
      </c>
      <c r="C174" s="33" t="s">
        <v>1</v>
      </c>
      <c r="D174" s="42" t="s">
        <v>2</v>
      </c>
      <c r="E174" s="101" t="s">
        <v>130</v>
      </c>
      <c r="F174" s="101" t="s">
        <v>140</v>
      </c>
      <c r="G174" s="144" t="s">
        <v>155</v>
      </c>
    </row>
    <row r="175" spans="1:7" s="3" customFormat="1" ht="12.75">
      <c r="A175" s="204"/>
      <c r="B175" s="16"/>
      <c r="C175" s="34"/>
      <c r="D175" s="43"/>
      <c r="E175" s="88" t="s">
        <v>3</v>
      </c>
      <c r="F175" s="17" t="s">
        <v>3</v>
      </c>
      <c r="G175" s="150" t="s">
        <v>3</v>
      </c>
    </row>
    <row r="176" spans="1:7" s="4" customFormat="1" ht="12.75">
      <c r="A176" s="35"/>
      <c r="B176" s="20"/>
      <c r="C176" s="19"/>
      <c r="D176" s="44"/>
      <c r="E176" s="73"/>
      <c r="F176" s="11"/>
      <c r="G176" s="148"/>
    </row>
    <row r="177" spans="1:7" s="4" customFormat="1" ht="12.75">
      <c r="A177" s="35">
        <v>43</v>
      </c>
      <c r="B177" s="20"/>
      <c r="C177" s="19">
        <v>231</v>
      </c>
      <c r="D177" s="130" t="s">
        <v>173</v>
      </c>
      <c r="E177" s="112">
        <v>2000</v>
      </c>
      <c r="F177" s="114">
        <v>2000</v>
      </c>
      <c r="G177" s="154">
        <v>2000</v>
      </c>
    </row>
    <row r="178" spans="1:7" ht="12.75">
      <c r="A178" s="35">
        <v>45</v>
      </c>
      <c r="B178" s="110"/>
      <c r="C178" s="117">
        <v>322002</v>
      </c>
      <c r="D178" s="127" t="s">
        <v>178</v>
      </c>
      <c r="E178" s="113">
        <v>135631</v>
      </c>
      <c r="F178" s="116"/>
      <c r="G178" s="155"/>
    </row>
    <row r="179" spans="1:7" s="5" customFormat="1" ht="12.75">
      <c r="A179" s="94"/>
      <c r="B179" s="95"/>
      <c r="C179" s="96"/>
      <c r="D179" s="131" t="s">
        <v>116</v>
      </c>
      <c r="E179" s="132">
        <f>SUM(E177:E178)</f>
        <v>137631</v>
      </c>
      <c r="F179" s="133">
        <f>SUM(F176:F177)</f>
        <v>2000</v>
      </c>
      <c r="G179" s="156">
        <f>SUM(G176:G177)</f>
        <v>2000</v>
      </c>
    </row>
    <row r="180" spans="1:7" s="5" customFormat="1" ht="12.75">
      <c r="A180" s="104"/>
      <c r="B180" s="105"/>
      <c r="C180" s="106"/>
      <c r="D180" s="107"/>
      <c r="E180" s="108"/>
      <c r="F180" s="109"/>
      <c r="G180" s="157"/>
    </row>
    <row r="181" spans="1:7" s="5" customFormat="1" ht="12.75">
      <c r="A181" s="104"/>
      <c r="B181" s="105"/>
      <c r="C181" s="106"/>
      <c r="D181" s="107"/>
      <c r="E181" s="108"/>
      <c r="F181" s="109"/>
      <c r="G181" s="157"/>
    </row>
    <row r="182" spans="1:7" s="5" customFormat="1" ht="12.75">
      <c r="A182" s="104"/>
      <c r="B182" s="105"/>
      <c r="C182" s="106"/>
      <c r="D182" s="107"/>
      <c r="E182" s="108"/>
      <c r="F182" s="109"/>
      <c r="G182" s="157"/>
    </row>
    <row r="183" spans="1:7" s="5" customFormat="1" ht="12.75">
      <c r="A183" s="104"/>
      <c r="B183" s="105"/>
      <c r="C183" s="106"/>
      <c r="D183" s="107"/>
      <c r="E183" s="108"/>
      <c r="F183" s="109"/>
      <c r="G183" s="157"/>
    </row>
    <row r="184" spans="1:7" ht="22.5" customHeight="1">
      <c r="A184" s="202" t="s">
        <v>152</v>
      </c>
      <c r="B184" s="202"/>
      <c r="C184" s="202"/>
      <c r="D184" s="202"/>
      <c r="E184" s="202"/>
      <c r="F184" s="202"/>
      <c r="G184" s="202"/>
    </row>
    <row r="185" spans="1:7" s="4" customFormat="1" ht="12.75">
      <c r="A185" s="82"/>
      <c r="B185" s="18"/>
      <c r="C185" s="40"/>
      <c r="D185" s="30"/>
      <c r="E185" s="76"/>
      <c r="F185" s="3"/>
      <c r="G185" s="143"/>
    </row>
    <row r="186" spans="1:7" s="3" customFormat="1" ht="24.75" customHeight="1">
      <c r="A186" s="203" t="s">
        <v>144</v>
      </c>
      <c r="B186" s="15" t="s">
        <v>0</v>
      </c>
      <c r="C186" s="33" t="s">
        <v>1</v>
      </c>
      <c r="D186" s="42" t="s">
        <v>2</v>
      </c>
      <c r="E186" s="101" t="s">
        <v>130</v>
      </c>
      <c r="F186" s="101" t="s">
        <v>140</v>
      </c>
      <c r="G186" s="144" t="s">
        <v>155</v>
      </c>
    </row>
    <row r="187" spans="1:7" s="3" customFormat="1" ht="12.75">
      <c r="A187" s="204"/>
      <c r="B187" s="16"/>
      <c r="C187" s="34"/>
      <c r="D187" s="43"/>
      <c r="E187" s="88" t="s">
        <v>3</v>
      </c>
      <c r="F187" s="17" t="s">
        <v>3</v>
      </c>
      <c r="G187" s="150" t="s">
        <v>3</v>
      </c>
    </row>
    <row r="188" spans="1:7" s="4" customFormat="1" ht="25.5">
      <c r="A188" s="35"/>
      <c r="B188" s="20" t="s">
        <v>179</v>
      </c>
      <c r="C188" s="19"/>
      <c r="D188" s="44"/>
      <c r="E188" s="73"/>
      <c r="F188" s="11"/>
      <c r="G188" s="148"/>
    </row>
    <row r="189" spans="1:7" s="4" customFormat="1" ht="12.75">
      <c r="A189" s="119">
        <v>41</v>
      </c>
      <c r="B189" s="102"/>
      <c r="C189" s="118">
        <v>717001</v>
      </c>
      <c r="D189" s="135" t="s">
        <v>180</v>
      </c>
      <c r="E189" s="112">
        <v>649</v>
      </c>
      <c r="F189" s="114"/>
      <c r="G189" s="154"/>
    </row>
    <row r="190" spans="1:7" s="4" customFormat="1" ht="12.75" customHeight="1">
      <c r="A190" s="35">
        <v>45</v>
      </c>
      <c r="B190" s="20"/>
      <c r="C190" s="19">
        <v>717001</v>
      </c>
      <c r="D190" s="100" t="s">
        <v>182</v>
      </c>
      <c r="E190" s="73">
        <v>135631</v>
      </c>
      <c r="F190" s="11"/>
      <c r="G190" s="148"/>
    </row>
    <row r="191" spans="1:7" s="4" customFormat="1" ht="12.75">
      <c r="A191" s="35">
        <v>52</v>
      </c>
      <c r="B191" s="20"/>
      <c r="C191" s="19">
        <v>717001</v>
      </c>
      <c r="D191" s="100" t="s">
        <v>181</v>
      </c>
      <c r="E191" s="73">
        <v>12200</v>
      </c>
      <c r="F191" s="11"/>
      <c r="G191" s="148"/>
    </row>
    <row r="192" spans="1:7" s="4" customFormat="1" ht="25.5">
      <c r="A192" s="136"/>
      <c r="B192" s="137" t="s">
        <v>86</v>
      </c>
      <c r="C192" s="138"/>
      <c r="D192" s="139"/>
      <c r="E192" s="140"/>
      <c r="F192" s="141"/>
      <c r="G192" s="158"/>
    </row>
    <row r="193" spans="1:7" ht="12.75">
      <c r="A193" s="126">
        <v>399</v>
      </c>
      <c r="B193" s="128"/>
      <c r="C193" s="126">
        <v>717002</v>
      </c>
      <c r="D193" s="127" t="s">
        <v>174</v>
      </c>
      <c r="E193" s="113">
        <v>4395</v>
      </c>
      <c r="F193" s="116"/>
      <c r="G193" s="155"/>
    </row>
    <row r="194" spans="1:7" s="4" customFormat="1" ht="38.25">
      <c r="A194" s="129"/>
      <c r="B194" s="122" t="s">
        <v>103</v>
      </c>
      <c r="C194" s="123"/>
      <c r="D194" s="124"/>
      <c r="E194" s="113"/>
      <c r="F194" s="125"/>
      <c r="G194" s="159"/>
    </row>
    <row r="195" spans="1:7" s="4" customFormat="1" ht="12.75">
      <c r="A195" s="35">
        <v>41</v>
      </c>
      <c r="B195" s="103"/>
      <c r="C195" s="120">
        <v>717001</v>
      </c>
      <c r="D195" s="121" t="s">
        <v>151</v>
      </c>
      <c r="E195" s="111"/>
      <c r="F195" s="115">
        <v>13073</v>
      </c>
      <c r="G195" s="160">
        <v>6843</v>
      </c>
    </row>
    <row r="196" spans="1:7" s="5" customFormat="1" ht="12.75">
      <c r="A196" s="94"/>
      <c r="B196" s="95"/>
      <c r="C196" s="96"/>
      <c r="D196" s="98" t="s">
        <v>116</v>
      </c>
      <c r="E196" s="97">
        <f>SUM(E188:E195)</f>
        <v>152875</v>
      </c>
      <c r="F196" s="97">
        <f>SUM(F188:F195)</f>
        <v>13073</v>
      </c>
      <c r="G196" s="161">
        <f>SUM(G188:G195)</f>
        <v>6843</v>
      </c>
    </row>
    <row r="197" spans="1:7" s="5" customFormat="1" ht="12.75">
      <c r="A197" s="104"/>
      <c r="B197" s="105"/>
      <c r="C197" s="106"/>
      <c r="D197" s="107"/>
      <c r="E197" s="108"/>
      <c r="F197" s="109"/>
      <c r="G197" s="157"/>
    </row>
    <row r="198" spans="1:7" s="5" customFormat="1" ht="12.75">
      <c r="A198" s="104"/>
      <c r="B198" s="105"/>
      <c r="C198" s="106"/>
      <c r="D198" s="107"/>
      <c r="E198" s="108"/>
      <c r="F198" s="109"/>
      <c r="G198" s="157"/>
    </row>
    <row r="199" spans="1:7" s="5" customFormat="1" ht="12.75">
      <c r="A199" s="104"/>
      <c r="B199" s="105"/>
      <c r="C199" s="106"/>
      <c r="D199" s="107"/>
      <c r="E199" s="108"/>
      <c r="F199" s="109"/>
      <c r="G199" s="157"/>
    </row>
    <row r="200" spans="1:7" s="4" customFormat="1" ht="12.75">
      <c r="A200" s="82"/>
      <c r="B200" s="7"/>
      <c r="C200" s="40"/>
      <c r="D200" s="30"/>
      <c r="E200" s="76"/>
      <c r="F200" s="3"/>
      <c r="G200" s="143"/>
    </row>
    <row r="201" spans="1:7" s="4" customFormat="1" ht="12.75">
      <c r="A201" s="82"/>
      <c r="B201" s="7"/>
      <c r="C201" s="40"/>
      <c r="D201" s="30"/>
      <c r="E201" s="76"/>
      <c r="F201" s="3"/>
      <c r="G201" s="143"/>
    </row>
    <row r="202" spans="1:7" s="4" customFormat="1" ht="52.5" customHeight="1">
      <c r="A202" s="202" t="s">
        <v>175</v>
      </c>
      <c r="B202" s="202"/>
      <c r="C202" s="202"/>
      <c r="D202" s="202"/>
      <c r="E202" s="202"/>
      <c r="F202" s="202"/>
      <c r="G202" s="202"/>
    </row>
    <row r="203" spans="1:7" s="4" customFormat="1" ht="12.75">
      <c r="A203" s="82"/>
      <c r="B203" s="7"/>
      <c r="C203" s="40"/>
      <c r="D203" s="30"/>
      <c r="E203" s="76"/>
      <c r="F203" s="3"/>
      <c r="G203" s="143"/>
    </row>
    <row r="204" spans="1:7" s="3" customFormat="1" ht="24.75" customHeight="1">
      <c r="A204" s="203" t="s">
        <v>144</v>
      </c>
      <c r="B204" s="15" t="s">
        <v>0</v>
      </c>
      <c r="C204" s="33" t="s">
        <v>1</v>
      </c>
      <c r="D204" s="42" t="s">
        <v>2</v>
      </c>
      <c r="E204" s="101" t="s">
        <v>130</v>
      </c>
      <c r="F204" s="101" t="s">
        <v>140</v>
      </c>
      <c r="G204" s="144" t="s">
        <v>155</v>
      </c>
    </row>
    <row r="205" spans="1:7" s="3" customFormat="1" ht="12.75">
      <c r="A205" s="204"/>
      <c r="B205" s="16"/>
      <c r="C205" s="34"/>
      <c r="D205" s="43"/>
      <c r="E205" s="88" t="s">
        <v>3</v>
      </c>
      <c r="F205" s="17" t="s">
        <v>3</v>
      </c>
      <c r="G205" s="150" t="s">
        <v>3</v>
      </c>
    </row>
    <row r="206" spans="1:7" s="4" customFormat="1" ht="25.5" customHeight="1">
      <c r="A206" s="90"/>
      <c r="B206" s="12"/>
      <c r="C206" s="37"/>
      <c r="D206" s="44"/>
      <c r="E206" s="91"/>
      <c r="F206" s="85"/>
      <c r="G206" s="151"/>
    </row>
    <row r="207" spans="1:9" s="4" customFormat="1" ht="12.75" customHeight="1">
      <c r="A207" s="35">
        <v>46</v>
      </c>
      <c r="B207" s="20"/>
      <c r="C207" s="19">
        <v>454001</v>
      </c>
      <c r="D207" s="100" t="s">
        <v>176</v>
      </c>
      <c r="E207" s="89">
        <v>2348</v>
      </c>
      <c r="F207" s="89">
        <v>10990</v>
      </c>
      <c r="G207" s="152">
        <v>4843</v>
      </c>
      <c r="I207" s="164"/>
    </row>
    <row r="208" spans="1:7" s="4" customFormat="1" ht="12.75" customHeight="1">
      <c r="A208" s="35">
        <v>52</v>
      </c>
      <c r="B208" s="21"/>
      <c r="C208" s="142">
        <v>513002</v>
      </c>
      <c r="D208" s="100" t="s">
        <v>183</v>
      </c>
      <c r="E208" s="89">
        <v>12200</v>
      </c>
      <c r="F208" s="89"/>
      <c r="G208" s="152"/>
    </row>
    <row r="209" spans="1:7" s="4" customFormat="1" ht="12.75" customHeight="1">
      <c r="A209" s="35"/>
      <c r="B209" s="23"/>
      <c r="C209" s="41"/>
      <c r="D209" s="184" t="s">
        <v>184</v>
      </c>
      <c r="E209" s="92">
        <f>SUM(E207:E208)</f>
        <v>14548</v>
      </c>
      <c r="F209" s="92">
        <f>SUM(F207:F208)</f>
        <v>10990</v>
      </c>
      <c r="G209" s="162">
        <f>SUM(G207:G208)</f>
        <v>4843</v>
      </c>
    </row>
    <row r="210" spans="1:7" s="4" customFormat="1" ht="12.75" customHeight="1">
      <c r="A210" s="82"/>
      <c r="B210" s="7"/>
      <c r="C210" s="40"/>
      <c r="D210" s="30"/>
      <c r="E210" s="76"/>
      <c r="F210" s="3"/>
      <c r="G210" s="143"/>
    </row>
    <row r="211" spans="1:7" s="22" customFormat="1" ht="12.75">
      <c r="A211" s="84"/>
      <c r="B211" s="7"/>
      <c r="C211" s="40"/>
      <c r="D211" s="30"/>
      <c r="E211" s="76"/>
      <c r="F211" s="3"/>
      <c r="G211" s="143"/>
    </row>
    <row r="212" spans="1:7" s="4" customFormat="1" ht="12.75">
      <c r="A212" s="82"/>
      <c r="B212" s="51"/>
      <c r="C212" s="31"/>
      <c r="D212" s="28"/>
      <c r="E212" s="72"/>
      <c r="F212"/>
      <c r="G212" s="69"/>
    </row>
    <row r="213" spans="1:7" s="4" customFormat="1" ht="26.25">
      <c r="A213" s="202" t="s">
        <v>135</v>
      </c>
      <c r="B213" s="202"/>
      <c r="C213" s="202"/>
      <c r="D213" s="202"/>
      <c r="E213" s="202"/>
      <c r="F213" s="202"/>
      <c r="G213" s="202"/>
    </row>
    <row r="214" spans="1:7" ht="12.75">
      <c r="A214" s="82"/>
      <c r="B214" s="7"/>
      <c r="C214" s="40"/>
      <c r="D214" s="30"/>
      <c r="E214" s="76"/>
      <c r="F214" s="3"/>
      <c r="G214" s="143"/>
    </row>
    <row r="215" spans="1:7" ht="25.5">
      <c r="A215" s="203" t="s">
        <v>144</v>
      </c>
      <c r="B215" s="15" t="s">
        <v>0</v>
      </c>
      <c r="C215" s="33" t="s">
        <v>1</v>
      </c>
      <c r="D215" s="42" t="s">
        <v>2</v>
      </c>
      <c r="E215" s="101" t="s">
        <v>130</v>
      </c>
      <c r="F215" s="101" t="s">
        <v>140</v>
      </c>
      <c r="G215" s="144" t="s">
        <v>155</v>
      </c>
    </row>
    <row r="216" spans="1:7" ht="12.75">
      <c r="A216" s="204"/>
      <c r="B216" s="16"/>
      <c r="C216" s="34"/>
      <c r="D216" s="43"/>
      <c r="E216" s="88" t="s">
        <v>3</v>
      </c>
      <c r="F216" s="17" t="s">
        <v>3</v>
      </c>
      <c r="G216" s="150" t="s">
        <v>3</v>
      </c>
    </row>
    <row r="217" spans="1:7" ht="25.5">
      <c r="A217" s="90"/>
      <c r="B217" s="12" t="s">
        <v>117</v>
      </c>
      <c r="C217" s="37"/>
      <c r="D217" s="44"/>
      <c r="E217" s="91"/>
      <c r="F217" s="85"/>
      <c r="G217" s="151"/>
    </row>
    <row r="218" spans="1:7" ht="12.75">
      <c r="A218" s="35">
        <v>41</v>
      </c>
      <c r="B218" s="20"/>
      <c r="C218" s="19">
        <v>821005</v>
      </c>
      <c r="D218" s="44" t="s">
        <v>118</v>
      </c>
      <c r="E218" s="89">
        <v>5437</v>
      </c>
      <c r="F218" s="89">
        <v>5437</v>
      </c>
      <c r="G218" s="152">
        <v>5437</v>
      </c>
    </row>
    <row r="219" spans="1:7" ht="12.75">
      <c r="A219" s="35">
        <v>41</v>
      </c>
      <c r="B219" s="20"/>
      <c r="C219" s="19">
        <v>821005</v>
      </c>
      <c r="D219" s="48" t="s">
        <v>136</v>
      </c>
      <c r="E219" s="89">
        <v>1074</v>
      </c>
      <c r="F219" s="52">
        <v>1074</v>
      </c>
      <c r="G219" s="148">
        <v>1074</v>
      </c>
    </row>
    <row r="220" spans="1:7" ht="12.75">
      <c r="A220" s="35">
        <v>41</v>
      </c>
      <c r="B220" s="20"/>
      <c r="C220" s="19">
        <v>821005</v>
      </c>
      <c r="D220" s="48" t="s">
        <v>137</v>
      </c>
      <c r="E220" s="89">
        <v>841</v>
      </c>
      <c r="F220" s="52">
        <v>841</v>
      </c>
      <c r="G220" s="148">
        <v>841</v>
      </c>
    </row>
    <row r="221" spans="1:7" ht="12.75">
      <c r="A221" s="35"/>
      <c r="B221" s="23"/>
      <c r="C221" s="41"/>
      <c r="D221" s="184" t="s">
        <v>185</v>
      </c>
      <c r="E221" s="92">
        <f>SUM(E217:E220)</f>
        <v>7352</v>
      </c>
      <c r="F221" s="93">
        <f>SUM(F217:F220)</f>
        <v>7352</v>
      </c>
      <c r="G221" s="163">
        <f>SUM(G217:G220)</f>
        <v>7352</v>
      </c>
    </row>
  </sheetData>
  <sheetProtection/>
  <mergeCells count="18">
    <mergeCell ref="A213:G213"/>
    <mergeCell ref="A215:A216"/>
    <mergeCell ref="A204:A205"/>
    <mergeCell ref="A40:A41"/>
    <mergeCell ref="A1:G1"/>
    <mergeCell ref="A2:G2"/>
    <mergeCell ref="A4:G4"/>
    <mergeCell ref="A5:G5"/>
    <mergeCell ref="A38:G38"/>
    <mergeCell ref="A184:G184"/>
    <mergeCell ref="A202:G202"/>
    <mergeCell ref="A174:A175"/>
    <mergeCell ref="A186:A187"/>
    <mergeCell ref="C7:C8"/>
    <mergeCell ref="D7:D8"/>
    <mergeCell ref="A7:A8"/>
    <mergeCell ref="B7:B8"/>
    <mergeCell ref="A172:G17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Footer>&amp;CStránka &amp;P</oddFooter>
  </headerFooter>
  <rowBreaks count="4" manualBreakCount="4">
    <brk id="36" max="255" man="1"/>
    <brk id="145" max="255" man="1"/>
    <brk id="170" max="255" man="1"/>
    <brk id="2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8515625" style="0" customWidth="1"/>
    <col min="2" max="2" width="44.7109375" style="0" customWidth="1"/>
    <col min="3" max="5" width="20.7109375" style="31" customWidth="1"/>
    <col min="7" max="7" width="10.140625" style="0" bestFit="1" customWidth="1"/>
  </cols>
  <sheetData>
    <row r="1" spans="1:5" ht="18">
      <c r="A1" s="183" t="s">
        <v>189</v>
      </c>
      <c r="B1" s="71"/>
      <c r="C1" s="54"/>
      <c r="D1" s="54"/>
      <c r="E1" s="54"/>
    </row>
    <row r="2" spans="1:3" ht="18">
      <c r="A2" s="54"/>
      <c r="B2" s="54"/>
      <c r="C2" s="54"/>
    </row>
    <row r="3" spans="1:5" ht="14.25">
      <c r="A3" s="195"/>
      <c r="B3" s="196"/>
      <c r="C3" s="198" t="s">
        <v>192</v>
      </c>
      <c r="D3" s="199" t="s">
        <v>193</v>
      </c>
      <c r="E3" s="199" t="s">
        <v>194</v>
      </c>
    </row>
    <row r="4" spans="1:5" ht="18">
      <c r="A4" s="193"/>
      <c r="B4" s="197"/>
      <c r="C4" s="194" t="s">
        <v>138</v>
      </c>
      <c r="D4" s="194" t="s">
        <v>138</v>
      </c>
      <c r="E4" s="194" t="s">
        <v>138</v>
      </c>
    </row>
    <row r="5" spans="1:5" ht="15.75">
      <c r="A5" s="68" t="s">
        <v>119</v>
      </c>
      <c r="B5" s="68"/>
      <c r="C5" s="191"/>
      <c r="D5" s="168"/>
      <c r="E5" s="168"/>
    </row>
    <row r="6" spans="1:5" ht="18">
      <c r="A6" s="54"/>
      <c r="B6" s="54"/>
      <c r="C6" s="169"/>
      <c r="D6" s="169"/>
      <c r="E6" s="169"/>
    </row>
    <row r="7" spans="1:5" ht="15">
      <c r="A7" s="55"/>
      <c r="B7" s="56" t="s">
        <v>120</v>
      </c>
      <c r="C7" s="170">
        <v>87781</v>
      </c>
      <c r="D7" s="170">
        <v>89726</v>
      </c>
      <c r="E7" s="170">
        <v>93027</v>
      </c>
    </row>
    <row r="8" spans="1:5" ht="15">
      <c r="A8" s="55"/>
      <c r="B8" s="57" t="s">
        <v>115</v>
      </c>
      <c r="C8" s="171">
        <v>79733</v>
      </c>
      <c r="D8" s="171">
        <v>82291</v>
      </c>
      <c r="E8" s="171">
        <v>85675</v>
      </c>
    </row>
    <row r="9" spans="1:5" ht="15">
      <c r="A9" s="55"/>
      <c r="B9" s="56"/>
      <c r="C9" s="172"/>
      <c r="D9" s="172"/>
      <c r="E9" s="172"/>
    </row>
    <row r="10" spans="1:5" ht="15.75">
      <c r="A10" s="55"/>
      <c r="B10" s="58" t="s">
        <v>121</v>
      </c>
      <c r="C10" s="173">
        <f>C7-C8</f>
        <v>8048</v>
      </c>
      <c r="D10" s="173">
        <f>D7-D8</f>
        <v>7435</v>
      </c>
      <c r="E10" s="173">
        <f>E7-E8</f>
        <v>7352</v>
      </c>
    </row>
    <row r="11" spans="1:5" ht="15">
      <c r="A11" s="55"/>
      <c r="B11" s="59"/>
      <c r="C11" s="174"/>
      <c r="D11" s="174"/>
      <c r="E11" s="174"/>
    </row>
    <row r="12" spans="1:5" ht="15.75">
      <c r="A12" s="68" t="s">
        <v>122</v>
      </c>
      <c r="B12" s="68"/>
      <c r="C12" s="191"/>
      <c r="D12" s="168"/>
      <c r="E12" s="168"/>
    </row>
    <row r="13" spans="1:5" ht="15">
      <c r="A13" s="55"/>
      <c r="B13" s="60"/>
      <c r="C13" s="174"/>
      <c r="D13" s="174"/>
      <c r="E13" s="174"/>
    </row>
    <row r="14" spans="1:5" ht="15">
      <c r="A14" s="55"/>
      <c r="B14" s="56" t="s">
        <v>123</v>
      </c>
      <c r="C14" s="170">
        <v>137631</v>
      </c>
      <c r="D14" s="170">
        <v>2000</v>
      </c>
      <c r="E14" s="170">
        <v>2000</v>
      </c>
    </row>
    <row r="15" spans="1:7" ht="15">
      <c r="A15" s="55"/>
      <c r="B15" s="61" t="s">
        <v>116</v>
      </c>
      <c r="C15" s="175">
        <v>152875</v>
      </c>
      <c r="D15" s="175">
        <v>13073</v>
      </c>
      <c r="E15" s="175">
        <v>6843</v>
      </c>
      <c r="G15" s="182"/>
    </row>
    <row r="16" spans="1:5" ht="15">
      <c r="A16" s="55"/>
      <c r="B16" s="62"/>
      <c r="C16" s="176"/>
      <c r="D16" s="176"/>
      <c r="E16" s="176"/>
    </row>
    <row r="17" spans="1:5" ht="15.75">
      <c r="A17" s="55"/>
      <c r="B17" s="63" t="s">
        <v>121</v>
      </c>
      <c r="C17" s="177">
        <f>C14-C15</f>
        <v>-15244</v>
      </c>
      <c r="D17" s="177">
        <f>D14-D15</f>
        <v>-11073</v>
      </c>
      <c r="E17" s="177">
        <f>E14-E15</f>
        <v>-4843</v>
      </c>
    </row>
    <row r="18" spans="1:5" ht="15">
      <c r="A18" s="55"/>
      <c r="B18" s="64"/>
      <c r="C18" s="178"/>
      <c r="D18" s="178"/>
      <c r="E18" s="178"/>
    </row>
    <row r="19" spans="1:5" ht="15.75">
      <c r="A19" s="68" t="s">
        <v>124</v>
      </c>
      <c r="B19" s="68"/>
      <c r="C19" s="191"/>
      <c r="D19" s="168"/>
      <c r="E19" s="168"/>
    </row>
    <row r="20" spans="1:5" ht="15">
      <c r="A20" s="55"/>
      <c r="B20" s="60"/>
      <c r="C20" s="179"/>
      <c r="D20" s="179"/>
      <c r="E20" s="179"/>
    </row>
    <row r="21" spans="1:5" ht="15">
      <c r="A21" s="55"/>
      <c r="B21" s="62" t="s">
        <v>125</v>
      </c>
      <c r="C21" s="170">
        <v>14548</v>
      </c>
      <c r="D21" s="170">
        <v>10990</v>
      </c>
      <c r="E21" s="170">
        <v>4843</v>
      </c>
    </row>
    <row r="22" spans="1:5" ht="15">
      <c r="A22" s="55"/>
      <c r="B22" s="57" t="s">
        <v>126</v>
      </c>
      <c r="C22" s="180">
        <v>7352</v>
      </c>
      <c r="D22" s="180">
        <v>7352</v>
      </c>
      <c r="E22" s="180">
        <v>7352</v>
      </c>
    </row>
    <row r="23" spans="1:5" ht="15">
      <c r="A23" s="55"/>
      <c r="B23" s="56"/>
      <c r="C23" s="170"/>
      <c r="D23" s="170"/>
      <c r="E23" s="170"/>
    </row>
    <row r="24" spans="1:5" ht="15.75">
      <c r="A24" s="55"/>
      <c r="B24" s="63" t="s">
        <v>121</v>
      </c>
      <c r="C24" s="177">
        <f>C21-C22</f>
        <v>7196</v>
      </c>
      <c r="D24" s="177">
        <f>D21-D22</f>
        <v>3638</v>
      </c>
      <c r="E24" s="177">
        <f>E21-E22</f>
        <v>-2509</v>
      </c>
    </row>
    <row r="25" spans="1:5" ht="15">
      <c r="A25" s="55"/>
      <c r="B25" s="64"/>
      <c r="C25" s="178"/>
      <c r="D25" s="178"/>
      <c r="E25" s="178"/>
    </row>
    <row r="26" spans="1:5" ht="15">
      <c r="A26" s="55"/>
      <c r="B26" s="64"/>
      <c r="C26" s="178"/>
      <c r="D26" s="178"/>
      <c r="E26" s="178"/>
    </row>
    <row r="27" spans="1:5" ht="15">
      <c r="A27" s="55"/>
      <c r="B27" s="65"/>
      <c r="C27" s="178"/>
      <c r="D27" s="178"/>
      <c r="E27" s="178"/>
    </row>
    <row r="28" spans="1:5" ht="15.75">
      <c r="A28" s="55"/>
      <c r="B28" s="58" t="s">
        <v>127</v>
      </c>
      <c r="C28" s="181">
        <f aca="true" t="shared" si="0" ref="C28:E29">C7+C14+C21</f>
        <v>239960</v>
      </c>
      <c r="D28" s="181">
        <f t="shared" si="0"/>
        <v>102716</v>
      </c>
      <c r="E28" s="181">
        <f t="shared" si="0"/>
        <v>99870</v>
      </c>
    </row>
    <row r="29" spans="1:5" ht="15.75">
      <c r="A29" s="55"/>
      <c r="B29" s="63" t="s">
        <v>128</v>
      </c>
      <c r="C29" s="181">
        <f t="shared" si="0"/>
        <v>239960</v>
      </c>
      <c r="D29" s="181">
        <f t="shared" si="0"/>
        <v>102716</v>
      </c>
      <c r="E29" s="181">
        <f t="shared" si="0"/>
        <v>99870</v>
      </c>
    </row>
    <row r="30" spans="1:5" ht="15">
      <c r="A30" s="192"/>
      <c r="B30" s="57"/>
      <c r="C30" s="180"/>
      <c r="D30" s="180"/>
      <c r="E30" s="180"/>
    </row>
    <row r="31" spans="1:5" ht="15">
      <c r="A31" s="66"/>
      <c r="B31" s="67"/>
      <c r="C31" s="166"/>
      <c r="D31" s="166"/>
      <c r="E31" s="166"/>
    </row>
    <row r="32" spans="1:5" ht="12.75">
      <c r="A32" s="66"/>
      <c r="B32" s="66"/>
      <c r="C32" s="167"/>
      <c r="D32" s="167"/>
      <c r="E32" s="167"/>
    </row>
    <row r="33" spans="1:5" ht="12.75">
      <c r="A33" s="66"/>
      <c r="B33" s="66"/>
      <c r="C33" s="167"/>
      <c r="D33" s="167"/>
      <c r="E33" s="167"/>
    </row>
    <row r="34" spans="1:5" ht="12.75">
      <c r="A34" s="66"/>
      <c r="B34" s="66"/>
      <c r="C34" s="167"/>
      <c r="D34" s="167"/>
      <c r="E34" s="167"/>
    </row>
    <row r="35" spans="1:5" ht="12.75">
      <c r="A35" s="66"/>
      <c r="B35" s="66"/>
      <c r="C35" s="167"/>
      <c r="D35" s="167"/>
      <c r="E35" s="167"/>
    </row>
    <row r="36" spans="1:5" ht="12.75">
      <c r="A36" s="66"/>
      <c r="B36" s="66"/>
      <c r="C36" s="167"/>
      <c r="D36" s="167"/>
      <c r="E36" s="167"/>
    </row>
    <row r="37" spans="1:5" ht="12.75">
      <c r="A37" s="66"/>
      <c r="B37" s="66"/>
      <c r="C37" s="167"/>
      <c r="D37" s="167"/>
      <c r="E37" s="167"/>
    </row>
    <row r="38" spans="1:5" ht="12.75">
      <c r="A38" s="66"/>
      <c r="B38" s="66"/>
      <c r="C38" s="167"/>
      <c r="D38" s="167"/>
      <c r="E38" s="167"/>
    </row>
    <row r="39" spans="1:5" ht="12.75">
      <c r="A39" s="66"/>
      <c r="B39" s="66"/>
      <c r="C39" s="167"/>
      <c r="D39" s="167"/>
      <c r="E39" s="167"/>
    </row>
    <row r="40" spans="1:5" ht="12.75">
      <c r="A40" s="66"/>
      <c r="B40" s="66"/>
      <c r="C40" s="167"/>
      <c r="D40" s="167"/>
      <c r="E40" s="167"/>
    </row>
    <row r="41" spans="1:5" ht="12.75">
      <c r="A41" s="66"/>
      <c r="B41" s="66"/>
      <c r="C41" s="167"/>
      <c r="D41" s="167"/>
      <c r="E41" s="167"/>
    </row>
    <row r="42" spans="1:5" ht="12.75">
      <c r="A42" s="66"/>
      <c r="B42" s="66"/>
      <c r="C42" s="167"/>
      <c r="D42" s="167"/>
      <c r="E42" s="167"/>
    </row>
    <row r="43" spans="1:5" ht="12.75">
      <c r="A43" s="66"/>
      <c r="B43" s="66"/>
      <c r="C43" s="167"/>
      <c r="D43" s="167"/>
      <c r="E43" s="167"/>
    </row>
    <row r="44" spans="1:5" ht="12.75">
      <c r="A44" s="66"/>
      <c r="B44" s="66"/>
      <c r="C44" s="167"/>
      <c r="D44" s="167"/>
      <c r="E44" s="167"/>
    </row>
    <row r="45" spans="1:5" ht="12.75">
      <c r="A45" s="66"/>
      <c r="B45" s="66"/>
      <c r="C45" s="167"/>
      <c r="D45" s="167"/>
      <c r="E45" s="167"/>
    </row>
    <row r="46" spans="1:5" ht="12.75">
      <c r="A46" s="66"/>
      <c r="B46" s="66"/>
      <c r="C46" s="167"/>
      <c r="D46" s="167"/>
      <c r="E46" s="167"/>
    </row>
    <row r="47" spans="1:5" ht="12.75">
      <c r="A47" s="66"/>
      <c r="B47" s="66"/>
      <c r="C47" s="167"/>
      <c r="D47" s="167"/>
      <c r="E47" s="167"/>
    </row>
    <row r="48" spans="1:5" ht="12.75">
      <c r="A48" s="66"/>
      <c r="B48" s="66"/>
      <c r="C48" s="167"/>
      <c r="D48" s="167"/>
      <c r="E48" s="167"/>
    </row>
    <row r="49" spans="1:5" ht="12.75">
      <c r="A49" s="66"/>
      <c r="B49" s="66"/>
      <c r="C49" s="167"/>
      <c r="D49" s="167"/>
      <c r="E49" s="167"/>
    </row>
    <row r="50" spans="1:5" ht="12.75">
      <c r="A50" s="66"/>
      <c r="B50" s="66"/>
      <c r="C50" s="167"/>
      <c r="D50" s="167"/>
      <c r="E50" s="167"/>
    </row>
    <row r="51" spans="1:5" ht="12.75">
      <c r="A51" s="66"/>
      <c r="B51" s="66"/>
      <c r="C51" s="167"/>
      <c r="D51" s="167"/>
      <c r="E51" s="16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2010-11-24T15:47:22Z</cp:lastPrinted>
  <dcterms:modified xsi:type="dcterms:W3CDTF">2016-03-15T19:46:50Z</dcterms:modified>
  <cp:category/>
  <cp:version/>
  <cp:contentType/>
  <cp:contentStatus/>
</cp:coreProperties>
</file>