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ok 2012" sheetId="1" r:id="rId1"/>
    <sheet name="Roky 2012-2014" sheetId="2" r:id="rId2"/>
  </sheets>
  <definedNames/>
  <calcPr fullCalcOnLoad="1"/>
</workbook>
</file>

<file path=xl/sharedStrings.xml><?xml version="1.0" encoding="utf-8"?>
<sst xmlns="http://schemas.openxmlformats.org/spreadsheetml/2006/main" count="479" uniqueCount="192">
  <si>
    <t>Funkčná klasifikácia</t>
  </si>
  <si>
    <t>Ekonomická klasifikácia</t>
  </si>
  <si>
    <t>Názov položky</t>
  </si>
  <si>
    <t>V  €</t>
  </si>
  <si>
    <t xml:space="preserve">Výnos dane z príjmov                                                                                </t>
  </si>
  <si>
    <t xml:space="preserve">Daň za psov                                                                                           </t>
  </si>
  <si>
    <t xml:space="preserve">Poplatky za vývoz TKO                                                                                 </t>
  </si>
  <si>
    <t>Príjmy z prenájmu bytov</t>
  </si>
  <si>
    <t>Príjmy z prenájmu/MUDr. Kapcát</t>
  </si>
  <si>
    <t>Príjem z prenájmu Domu smútku</t>
  </si>
  <si>
    <t>Príjem z prenájmu Sociálnych zariadení pri MŠ</t>
  </si>
  <si>
    <t xml:space="preserve">Správne poplatky                                                                                          </t>
  </si>
  <si>
    <t xml:space="preserve">Pokuty, penále                                                                                                   </t>
  </si>
  <si>
    <t xml:space="preserve">Poplatky za relácie v MR                                                                                  </t>
  </si>
  <si>
    <t>Úroky z vkladov</t>
  </si>
  <si>
    <t>Refund.poistenia bytov nad Jednotou</t>
  </si>
  <si>
    <t>Decentr.dotácia-kompetencie/staveb.veci</t>
  </si>
  <si>
    <t xml:space="preserve">Decentr.dotácia-kompetencie/doprava                                                           </t>
  </si>
  <si>
    <t>Decentr.dotácia-kompetencie/Život.prostredie</t>
  </si>
  <si>
    <t>Decentr.dotácia-hlásenie pobytu</t>
  </si>
  <si>
    <t>Podiel - geotermal.zdroje MŽP SR</t>
  </si>
  <si>
    <t xml:space="preserve">Bežné príjmy spolu:                                                                              </t>
  </si>
  <si>
    <t xml:space="preserve">          Bežné výdavky</t>
  </si>
  <si>
    <t>01116 Obec</t>
  </si>
  <si>
    <t xml:space="preserve">Tarifný plat         </t>
  </si>
  <si>
    <t xml:space="preserve">Tarifný plat -dotácia REGOB      </t>
  </si>
  <si>
    <t xml:space="preserve">Tarifný plat - dotácia ŽP   </t>
  </si>
  <si>
    <t xml:space="preserve">Osobný prípatok                                                             </t>
  </si>
  <si>
    <t>Nemocenské poistnenie</t>
  </si>
  <si>
    <t xml:space="preserve">Starobné poistenie                                                                  </t>
  </si>
  <si>
    <t>Úrazové poistenie</t>
  </si>
  <si>
    <t xml:space="preserve">Invalidné poistenie                                                                  </t>
  </si>
  <si>
    <t xml:space="preserve">Poistenie v nezamestnanosti    </t>
  </si>
  <si>
    <t xml:space="preserve">Rezervný fond                                                               </t>
  </si>
  <si>
    <t>Cestovné</t>
  </si>
  <si>
    <t>Elektrická energia</t>
  </si>
  <si>
    <t>Vodné, stočné</t>
  </si>
  <si>
    <t>Telefónne poplatky</t>
  </si>
  <si>
    <t>Poštovné</t>
  </si>
  <si>
    <t>Kancelárske potreby</t>
  </si>
  <si>
    <t>Papier</t>
  </si>
  <si>
    <t>Čistiace a dezinf.prostriedky</t>
  </si>
  <si>
    <t>Tlačivá</t>
  </si>
  <si>
    <t>Knihy,časopisy,noviny</t>
  </si>
  <si>
    <t>Reprezentačné</t>
  </si>
  <si>
    <t>Servis,údržba,aktualizác.softweru</t>
  </si>
  <si>
    <t>Servis,údržba,aktualizác.softweru-dotácia REGOB</t>
  </si>
  <si>
    <t xml:space="preserve">Údržba budovy OcÚ, vrátane materiálu na údržbu                               </t>
  </si>
  <si>
    <t>Stravovanie</t>
  </si>
  <si>
    <t>Prídel do soc.fondu</t>
  </si>
  <si>
    <t>Odmeny a príspevky</t>
  </si>
  <si>
    <t>0112  Finančná a  rozpočtová oblasť</t>
  </si>
  <si>
    <t>Auditorské služby</t>
  </si>
  <si>
    <t>Bankové poplatky/BU obce</t>
  </si>
  <si>
    <t>0170  Transakcie verejného dlhu</t>
  </si>
  <si>
    <t>Splácanie úroku z úveru zo ŠFRB</t>
  </si>
  <si>
    <t>0451  Cestná doprava</t>
  </si>
  <si>
    <t>Príspevok SAD</t>
  </si>
  <si>
    <t>0473  Cestovný ruch</t>
  </si>
  <si>
    <t>Transfer OcÚ regionál.rozvoja</t>
  </si>
  <si>
    <t xml:space="preserve">Členský príspevok/Združenie TATRY                                                        </t>
  </si>
  <si>
    <t>0510  Nakladanie s odpadmi</t>
  </si>
  <si>
    <t>Doprava+uloženie  TKO</t>
  </si>
  <si>
    <t>Zákl.poplatok za uloženie TKO</t>
  </si>
  <si>
    <t>0610 Rozvoj bývania</t>
  </si>
  <si>
    <t>Vodné/ byty nad Jednotou</t>
  </si>
  <si>
    <t>Poistné bytov nad Jednotou</t>
  </si>
  <si>
    <t>0620 Rozvoj obcí</t>
  </si>
  <si>
    <t xml:space="preserve">Tarifný plat </t>
  </si>
  <si>
    <t>Zdravotné poistenie-VšZP</t>
  </si>
  <si>
    <t>Nemocenské poistenie</t>
  </si>
  <si>
    <t>Starobné poistenie</t>
  </si>
  <si>
    <t>Poistenie v nezamestnanosti</t>
  </si>
  <si>
    <t xml:space="preserve">Rezervný fond                                                                </t>
  </si>
  <si>
    <t>Údržba verejnej zelene</t>
  </si>
  <si>
    <t>Údržba verejnej zelene-geotermálne zdroje</t>
  </si>
  <si>
    <t>Stravné</t>
  </si>
  <si>
    <t>Prídel do sociálneho fondu</t>
  </si>
  <si>
    <t xml:space="preserve">Odvod dotácií (staveb.úrad+doprava) / Spoloč.OcÚ                                                          </t>
  </si>
  <si>
    <t>Transfer/OcÚ staveb.poriadku</t>
  </si>
  <si>
    <t>0640 Verejné osvetlenie</t>
  </si>
  <si>
    <t>Verej.osvetlenie-elektric.energia</t>
  </si>
  <si>
    <t xml:space="preserve">VO-údržba VO+materiál na údržbu                                                           </t>
  </si>
  <si>
    <t>0810 rekreačné a športové služby</t>
  </si>
  <si>
    <t>Transfer na činnosť TJ</t>
  </si>
  <si>
    <t>08203 Klubové a špeciálne kultúrne zariadenia</t>
  </si>
  <si>
    <t>KD-Spotreba elektric.energie</t>
  </si>
  <si>
    <t>KD - vodné</t>
  </si>
  <si>
    <t>08205 Knižnice</t>
  </si>
  <si>
    <t>Tarifný plat</t>
  </si>
  <si>
    <t>Všeobecná zdravotná poisťovňa</t>
  </si>
  <si>
    <t>Starobne poistenie</t>
  </si>
  <si>
    <t>Rezervný fond</t>
  </si>
  <si>
    <t xml:space="preserve">Nákup kníh/Obecná knižnica                                                                      </t>
  </si>
  <si>
    <t xml:space="preserve">08209 Ostatné kultúrne služby </t>
  </si>
  <si>
    <t>0830  Vysielacie a vydavateľské služby</t>
  </si>
  <si>
    <t>Koncesionárske poplatky MR</t>
  </si>
  <si>
    <t xml:space="preserve">Údržba miestneho rozhlasu, vrátane materiálu                                         </t>
  </si>
  <si>
    <t>Poplatky MR-autorské práva</t>
  </si>
  <si>
    <t>0840 Náboženské a iné spoločenské služby</t>
  </si>
  <si>
    <t>Údržba DR+cintorína</t>
  </si>
  <si>
    <t>0950 Nedefinovateľné vzdelávanie</t>
  </si>
  <si>
    <t>Školenia, kurzy, ...</t>
  </si>
  <si>
    <t>Členské RVC</t>
  </si>
  <si>
    <t>1020 Staroba</t>
  </si>
  <si>
    <t>Bežné výdavky spolu</t>
  </si>
  <si>
    <t>Kapitálové výdavky spolu</t>
  </si>
  <si>
    <t>0170 Transakcie verejného dlhu</t>
  </si>
  <si>
    <t>Splácanie istiny z úveru zo ŠFRB</t>
  </si>
  <si>
    <t>BEŽNÝ ROZPOČET</t>
  </si>
  <si>
    <t>Bežné príjmy spolu</t>
  </si>
  <si>
    <t>Rozdiel</t>
  </si>
  <si>
    <t>KAPITÁLOVÝ ROZPOČET</t>
  </si>
  <si>
    <t>Kapitálové príjmy spolu</t>
  </si>
  <si>
    <t>FINANČNÉ OPERÁCIE</t>
  </si>
  <si>
    <t xml:space="preserve">Príjmové finančné operácie </t>
  </si>
  <si>
    <t>Výdavkové finančné operácie</t>
  </si>
  <si>
    <t>PRÍJMY CELKOM</t>
  </si>
  <si>
    <t>VÝDAVKY CELKOM</t>
  </si>
  <si>
    <t xml:space="preserve"> Bežné príjmy</t>
  </si>
  <si>
    <t xml:space="preserve">Splácanie úroku z 1.úveru z Dexia banky </t>
  </si>
  <si>
    <t xml:space="preserve">Splácanie úroku z 2.úveru z Dexia banky </t>
  </si>
  <si>
    <t>Bežná údržba MK+materiál na údržbu+zimná</t>
  </si>
  <si>
    <t xml:space="preserve">Členský príspevok/Združenie MAS Horný Liptov                                                       </t>
  </si>
  <si>
    <t xml:space="preserve">Finančné operácie - výdavky </t>
  </si>
  <si>
    <t xml:space="preserve">Splácanie istiny z 1.úveru z Dexia banky </t>
  </si>
  <si>
    <t>Splácanie istiny z 2.úveru z Dexia banky</t>
  </si>
  <si>
    <t xml:space="preserve"> V  €</t>
  </si>
  <si>
    <t>Beh oslobodenia</t>
  </si>
  <si>
    <t>Návrh rozpočtu rok 2012</t>
  </si>
  <si>
    <t>Daň z nehnuteľností-pozemky</t>
  </si>
  <si>
    <t>Daň z nehnuteľností-stavby</t>
  </si>
  <si>
    <t>Daň z nehnuteľností-byty</t>
  </si>
  <si>
    <t>Kód zdroja</t>
  </si>
  <si>
    <t>Iné poistné (KD)</t>
  </si>
  <si>
    <t>Iné poistné (OcÚ,PC...)</t>
  </si>
  <si>
    <t>Členský príspevok "Združenie Čistý Liptov"</t>
  </si>
  <si>
    <t>Elektrická energia/byty nad Jednotou</t>
  </si>
  <si>
    <t xml:space="preserve">Športové akcie </t>
  </si>
  <si>
    <t>Urazové poistenie</t>
  </si>
  <si>
    <t xml:space="preserve">          Kapitálové  výdavky</t>
  </si>
  <si>
    <t>Návrh rozpočtu rok 2013</t>
  </si>
  <si>
    <t>Predaj TKO nádob</t>
  </si>
  <si>
    <t>Zdravotné poistenie/Dôvera ZP</t>
  </si>
  <si>
    <t>Zdravotné poistenie/Dôvera ZP-REGOB</t>
  </si>
  <si>
    <t>Nemocenské poistnenie-REGOB</t>
  </si>
  <si>
    <t xml:space="preserve">Starobné poistenie-REGOB                                                            </t>
  </si>
  <si>
    <t xml:space="preserve">Invalidné poistenie - REGOB                                                           </t>
  </si>
  <si>
    <t xml:space="preserve">Rezervný fond - REGOB                                                         </t>
  </si>
  <si>
    <t xml:space="preserve">Poistenie v nezamestnanosti - REGOB   </t>
  </si>
  <si>
    <t>Bezpečnostný projekt (Ochrana osobných údajov)</t>
  </si>
  <si>
    <t>Úrazové poistenie - menšie obecne služby UoZ</t>
  </si>
  <si>
    <t>Prídel do soc.fondu - obecna knižnica</t>
  </si>
  <si>
    <t>Licencia - "www.virtualnycintorin.sk"</t>
  </si>
  <si>
    <t xml:space="preserve">          Kapitálové  príjmy</t>
  </si>
  <si>
    <t xml:space="preserve">Predaj zrealizovanej časti kanalizácie </t>
  </si>
  <si>
    <t>Finančné operácie - príjmy</t>
  </si>
  <si>
    <t>Prevod z rezervného fondu</t>
  </si>
  <si>
    <t>Príjmové finančné operácie spolu</t>
  </si>
  <si>
    <t>Výdavkové finančné operácie spolu</t>
  </si>
  <si>
    <t>Odmeny</t>
  </si>
  <si>
    <t>Posedenie s občanmi na starobnom dochodku</t>
  </si>
  <si>
    <t>Vecne dary jubilantom</t>
  </si>
  <si>
    <t>Rok 2012</t>
  </si>
  <si>
    <t>Rok 2013</t>
  </si>
  <si>
    <t xml:space="preserve">Rozpočet vyvesený na úradnej tabuli v obci Beňadiková               dňa:  </t>
  </si>
  <si>
    <t>Rozpočet na roky 2012-2014</t>
  </si>
  <si>
    <t>Prenájom hrobného miesta na cintoríne</t>
  </si>
  <si>
    <t>Zdravotné poistenie/Dôvera ZP - ŽP</t>
  </si>
  <si>
    <t>Nemocenské poistenie - ŽP</t>
  </si>
  <si>
    <t xml:space="preserve">Starobné poistenie - ŽP                                                        </t>
  </si>
  <si>
    <t xml:space="preserve">Invalidné poistenie - ŽP                                                        </t>
  </si>
  <si>
    <t xml:space="preserve">Rezervný fond - ŽP                                                       </t>
  </si>
  <si>
    <t>Návrh rozpočtu rok 2014</t>
  </si>
  <si>
    <t>Vecné dary_občianske obrady (napr.uvítanie detí)</t>
  </si>
  <si>
    <t>Rekonštrukcia športového areálu (preliezačky)</t>
  </si>
  <si>
    <t>0473 Cestovný ruch</t>
  </si>
  <si>
    <t>KD- výmena okien</t>
  </si>
  <si>
    <t>KD- oprava fasády</t>
  </si>
  <si>
    <t>KD-údržba budovy (bežná)</t>
  </si>
  <si>
    <t>Rok 2014</t>
  </si>
  <si>
    <t>Rozpočet na rok 2012</t>
  </si>
  <si>
    <t>REKAPITULÁCIA PRÍJMOV A VÝDAVKOV NA ROK 2012</t>
  </si>
  <si>
    <t>REKAPITULÁCIA PRÍJMOV A VÝDAVKOV NA ROK 2012-2014</t>
  </si>
  <si>
    <t>Transfer ZMOS,ZMOL, ZPOZ</t>
  </si>
  <si>
    <t>Výstavba cyklotrás a turistických chodníkov</t>
  </si>
  <si>
    <t>Deň obce 2012 - 2014</t>
  </si>
  <si>
    <t>Projektová dokumentácia_výstavba cyklotrás a turistických chodníkov</t>
  </si>
  <si>
    <t>Rekonštrukcia miestnych komunikácií v obci</t>
  </si>
  <si>
    <t>Návrh rozpočtu vyvesený na úradnej tabuli v obci Beňadiková   dňa:      30.11.2011</t>
  </si>
  <si>
    <t>Návrh rozpočtu vyvesený na úradnej tabuli v obci Beňadiková   dňa: 30.11.2011</t>
  </si>
  <si>
    <t>Rozpočet vyvesený na úradnej tabuli v obci Beňadiková            dňa: 16.12.2011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</si>
</sst>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.##0.00,&quot;Sk&quot;"/>
    <numFmt numFmtId="173" formatCode="#,##0.00\ &quot;Sk&quot;"/>
    <numFmt numFmtId="174" formatCode="#,##0\ &quot;Sk&quot;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i/>
      <sz val="2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3" fontId="15" fillId="33" borderId="14" xfId="0" applyNumberFormat="1" applyFont="1" applyFill="1" applyBorder="1" applyAlignment="1">
      <alignment horizontal="left"/>
    </xf>
    <xf numFmtId="3" fontId="15" fillId="33" borderId="0" xfId="0" applyNumberFormat="1" applyFont="1" applyFill="1" applyBorder="1" applyAlignment="1">
      <alignment horizontal="left"/>
    </xf>
    <xf numFmtId="3" fontId="16" fillId="33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12" fillId="33" borderId="0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1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19" fillId="33" borderId="22" xfId="0" applyNumberFormat="1" applyFont="1" applyFill="1" applyBorder="1" applyAlignment="1">
      <alignment horizontal="center"/>
    </xf>
    <xf numFmtId="3" fontId="14" fillId="33" borderId="22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0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1" fontId="0" fillId="0" borderId="17" xfId="0" applyNumberFormat="1" applyBorder="1" applyAlignment="1">
      <alignment/>
    </xf>
    <xf numFmtId="0" fontId="8" fillId="0" borderId="10" xfId="0" applyNumberFormat="1" applyFont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23" fillId="33" borderId="24" xfId="0" applyNumberFormat="1" applyFont="1" applyFill="1" applyBorder="1" applyAlignment="1">
      <alignment horizontal="center"/>
    </xf>
    <xf numFmtId="3" fontId="23" fillId="0" borderId="24" xfId="0" applyNumberFormat="1" applyFont="1" applyBorder="1" applyAlignment="1">
      <alignment horizontal="center"/>
    </xf>
    <xf numFmtId="3" fontId="1" fillId="33" borderId="21" xfId="0" applyNumberFormat="1" applyFont="1" applyFill="1" applyBorder="1" applyAlignment="1">
      <alignment horizontal="center"/>
    </xf>
    <xf numFmtId="3" fontId="13" fillId="33" borderId="22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3" fontId="15" fillId="33" borderId="22" xfId="0" applyNumberFormat="1" applyFont="1" applyFill="1" applyBorder="1" applyAlignment="1">
      <alignment horizontal="center"/>
    </xf>
    <xf numFmtId="3" fontId="15" fillId="33" borderId="21" xfId="0" applyNumberFormat="1" applyFont="1" applyFill="1" applyBorder="1" applyAlignment="1">
      <alignment horizontal="center" vertical="center" wrapText="1"/>
    </xf>
    <xf numFmtId="3" fontId="15" fillId="33" borderId="22" xfId="0" applyNumberFormat="1" applyFont="1" applyFill="1" applyBorder="1" applyAlignment="1">
      <alignment horizontal="center" vertical="center" wrapText="1"/>
    </xf>
    <xf numFmtId="3" fontId="16" fillId="33" borderId="22" xfId="0" applyNumberFormat="1" applyFont="1" applyFill="1" applyBorder="1" applyAlignment="1">
      <alignment horizontal="center" vertical="center" wrapText="1"/>
    </xf>
    <xf numFmtId="3" fontId="14" fillId="33" borderId="22" xfId="0" applyNumberFormat="1" applyFont="1" applyFill="1" applyBorder="1" applyAlignment="1">
      <alignment horizontal="center" vertical="center" wrapText="1"/>
    </xf>
    <xf numFmtId="3" fontId="17" fillId="33" borderId="21" xfId="0" applyNumberFormat="1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3" fontId="18" fillId="33" borderId="22" xfId="0" applyNumberFormat="1" applyFont="1" applyFill="1" applyBorder="1" applyAlignment="1">
      <alignment horizontal="center"/>
    </xf>
    <xf numFmtId="3" fontId="15" fillId="33" borderId="21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1" fontId="6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0" fillId="33" borderId="25" xfId="0" applyFont="1" applyFill="1" applyBorder="1" applyAlignment="1">
      <alignment horizontal="right"/>
    </xf>
    <xf numFmtId="0" fontId="12" fillId="33" borderId="26" xfId="0" applyFont="1" applyFill="1" applyBorder="1" applyAlignment="1">
      <alignment horizontal="center"/>
    </xf>
    <xf numFmtId="3" fontId="15" fillId="33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7" xfId="0" applyBorder="1" applyAlignment="1">
      <alignment wrapText="1"/>
    </xf>
    <xf numFmtId="0" fontId="13" fillId="33" borderId="28" xfId="0" applyFont="1" applyFill="1" applyBorder="1" applyAlignment="1">
      <alignment horizontal="left"/>
    </xf>
    <xf numFmtId="0" fontId="12" fillId="33" borderId="28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left"/>
    </xf>
    <xf numFmtId="0" fontId="14" fillId="33" borderId="26" xfId="0" applyFont="1" applyFill="1" applyBorder="1" applyAlignment="1">
      <alignment horizontal="left"/>
    </xf>
    <xf numFmtId="3" fontId="13" fillId="33" borderId="2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2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9.140625" style="26" customWidth="1"/>
    <col min="2" max="2" width="30.7109375" style="41" customWidth="1"/>
    <col min="3" max="3" width="12.7109375" style="26" customWidth="1"/>
    <col min="4" max="4" width="50.7109375" style="23" customWidth="1"/>
    <col min="5" max="5" width="21.57421875" style="60" customWidth="1"/>
  </cols>
  <sheetData>
    <row r="1" spans="1:5" ht="12.75">
      <c r="A1" s="210" t="s">
        <v>190</v>
      </c>
      <c r="B1" s="210"/>
      <c r="C1" s="210"/>
      <c r="D1" s="210"/>
      <c r="E1" s="210"/>
    </row>
    <row r="2" spans="1:5" ht="19.5" customHeight="1">
      <c r="A2" s="210" t="s">
        <v>191</v>
      </c>
      <c r="B2" s="210"/>
      <c r="C2" s="210"/>
      <c r="D2" s="210"/>
      <c r="E2" s="210"/>
    </row>
    <row r="3" spans="2:5" ht="12.75">
      <c r="B3" s="6"/>
      <c r="C3" s="27"/>
      <c r="E3" s="64"/>
    </row>
    <row r="4" spans="1:5" ht="31.5" customHeight="1">
      <c r="A4" s="211" t="s">
        <v>181</v>
      </c>
      <c r="B4" s="211"/>
      <c r="C4" s="211"/>
      <c r="D4" s="211"/>
      <c r="E4" s="211"/>
    </row>
    <row r="5" spans="1:5" ht="22.5" customHeight="1">
      <c r="A5" s="205" t="s">
        <v>119</v>
      </c>
      <c r="B5" s="205"/>
      <c r="C5" s="205"/>
      <c r="D5" s="205"/>
      <c r="E5" s="205"/>
    </row>
    <row r="6" spans="2:5" ht="12.75">
      <c r="B6" s="6"/>
      <c r="C6" s="27"/>
      <c r="E6" s="64"/>
    </row>
    <row r="7" spans="1:5" s="3" customFormat="1" ht="24.75" customHeight="1">
      <c r="A7" s="197" t="s">
        <v>133</v>
      </c>
      <c r="B7" s="199" t="s">
        <v>0</v>
      </c>
      <c r="C7" s="201" t="s">
        <v>1</v>
      </c>
      <c r="D7" s="203" t="s">
        <v>2</v>
      </c>
      <c r="E7" s="81" t="s">
        <v>129</v>
      </c>
    </row>
    <row r="8" spans="1:5" s="3" customFormat="1" ht="12.75">
      <c r="A8" s="198"/>
      <c r="B8" s="200"/>
      <c r="C8" s="202"/>
      <c r="D8" s="204"/>
      <c r="E8" s="73" t="s">
        <v>3</v>
      </c>
    </row>
    <row r="9" spans="1:5" s="3" customFormat="1" ht="12.75" customHeight="1">
      <c r="A9" s="28">
        <v>41</v>
      </c>
      <c r="B9" s="8"/>
      <c r="C9" s="28">
        <v>111003</v>
      </c>
      <c r="D9" s="140" t="s">
        <v>4</v>
      </c>
      <c r="E9" s="147">
        <v>59045</v>
      </c>
    </row>
    <row r="10" spans="1:5" s="3" customFormat="1" ht="12.75" customHeight="1">
      <c r="A10" s="28">
        <v>41</v>
      </c>
      <c r="B10" s="8"/>
      <c r="C10" s="28">
        <v>121001</v>
      </c>
      <c r="D10" s="141" t="s">
        <v>130</v>
      </c>
      <c r="E10" s="102">
        <v>5222</v>
      </c>
    </row>
    <row r="11" spans="1:5" s="3" customFormat="1" ht="12.75" customHeight="1">
      <c r="A11" s="28">
        <v>41</v>
      </c>
      <c r="B11" s="8"/>
      <c r="C11" s="28">
        <v>121002</v>
      </c>
      <c r="D11" s="141" t="s">
        <v>131</v>
      </c>
      <c r="E11" s="102">
        <v>4550</v>
      </c>
    </row>
    <row r="12" spans="1:5" s="3" customFormat="1" ht="12.75" customHeight="1">
      <c r="A12" s="28">
        <v>41</v>
      </c>
      <c r="B12" s="8"/>
      <c r="C12" s="28">
        <v>121003</v>
      </c>
      <c r="D12" s="141" t="s">
        <v>132</v>
      </c>
      <c r="E12" s="102">
        <v>188</v>
      </c>
    </row>
    <row r="13" spans="1:5" s="3" customFormat="1" ht="12.75" customHeight="1">
      <c r="A13" s="28">
        <v>41</v>
      </c>
      <c r="B13" s="8"/>
      <c r="C13" s="28">
        <v>121003</v>
      </c>
      <c r="D13" s="140" t="s">
        <v>5</v>
      </c>
      <c r="E13" s="102">
        <v>413</v>
      </c>
    </row>
    <row r="14" spans="1:5" s="3" customFormat="1" ht="12.75" customHeight="1">
      <c r="A14" s="28">
        <v>41</v>
      </c>
      <c r="B14" s="8"/>
      <c r="C14" s="28">
        <v>133013</v>
      </c>
      <c r="D14" s="140" t="s">
        <v>6</v>
      </c>
      <c r="E14" s="102">
        <v>4533</v>
      </c>
    </row>
    <row r="15" spans="1:5" s="3" customFormat="1" ht="12.75" customHeight="1">
      <c r="A15" s="28">
        <v>41</v>
      </c>
      <c r="B15" s="8"/>
      <c r="C15" s="28">
        <v>212002</v>
      </c>
      <c r="D15" s="141" t="s">
        <v>167</v>
      </c>
      <c r="E15" s="102">
        <v>186</v>
      </c>
    </row>
    <row r="16" spans="1:5" s="3" customFormat="1" ht="12.75" customHeight="1">
      <c r="A16" s="28">
        <v>41</v>
      </c>
      <c r="B16" s="8"/>
      <c r="C16" s="28">
        <v>212003</v>
      </c>
      <c r="D16" s="140" t="s">
        <v>7</v>
      </c>
      <c r="E16" s="102">
        <v>11610</v>
      </c>
    </row>
    <row r="17" spans="1:5" s="3" customFormat="1" ht="12.75" customHeight="1">
      <c r="A17" s="28">
        <v>41</v>
      </c>
      <c r="B17" s="8"/>
      <c r="C17" s="28">
        <v>212003</v>
      </c>
      <c r="D17" s="140" t="s">
        <v>8</v>
      </c>
      <c r="E17" s="102">
        <v>3600</v>
      </c>
    </row>
    <row r="18" spans="1:5" s="3" customFormat="1" ht="12.75" customHeight="1">
      <c r="A18" s="28">
        <v>41</v>
      </c>
      <c r="B18" s="8"/>
      <c r="C18" s="28">
        <v>212003</v>
      </c>
      <c r="D18" s="140" t="s">
        <v>9</v>
      </c>
      <c r="E18" s="102">
        <v>166</v>
      </c>
    </row>
    <row r="19" spans="1:5" s="3" customFormat="1" ht="12.75" customHeight="1">
      <c r="A19" s="28">
        <v>41</v>
      </c>
      <c r="B19" s="8"/>
      <c r="C19" s="28">
        <v>212003</v>
      </c>
      <c r="D19" s="140" t="s">
        <v>10</v>
      </c>
      <c r="E19" s="102">
        <v>1195</v>
      </c>
    </row>
    <row r="20" spans="1:5" s="3" customFormat="1" ht="12.75" customHeight="1">
      <c r="A20" s="28">
        <v>41</v>
      </c>
      <c r="B20" s="8"/>
      <c r="C20" s="28">
        <v>221004</v>
      </c>
      <c r="D20" s="140" t="s">
        <v>11</v>
      </c>
      <c r="E20" s="102">
        <v>230</v>
      </c>
    </row>
    <row r="21" spans="1:5" s="3" customFormat="1" ht="12.75" customHeight="1">
      <c r="A21" s="28">
        <v>41</v>
      </c>
      <c r="B21" s="8"/>
      <c r="C21" s="28">
        <v>222003</v>
      </c>
      <c r="D21" s="140" t="s">
        <v>12</v>
      </c>
      <c r="E21" s="102">
        <v>100</v>
      </c>
    </row>
    <row r="22" spans="1:5" s="3" customFormat="1" ht="12.75" customHeight="1">
      <c r="A22" s="28">
        <v>41</v>
      </c>
      <c r="B22" s="8"/>
      <c r="C22" s="28">
        <v>223001</v>
      </c>
      <c r="D22" s="140" t="s">
        <v>13</v>
      </c>
      <c r="E22" s="102">
        <v>150</v>
      </c>
    </row>
    <row r="23" spans="1:5" s="3" customFormat="1" ht="12.75" customHeight="1">
      <c r="A23" s="28">
        <v>41</v>
      </c>
      <c r="B23" s="8"/>
      <c r="C23" s="28">
        <v>223001</v>
      </c>
      <c r="D23" s="141" t="s">
        <v>142</v>
      </c>
      <c r="E23" s="102">
        <v>110</v>
      </c>
    </row>
    <row r="24" spans="1:5" s="3" customFormat="1" ht="12.75" customHeight="1">
      <c r="A24" s="28">
        <v>41</v>
      </c>
      <c r="B24" s="8"/>
      <c r="C24" s="28">
        <v>242</v>
      </c>
      <c r="D24" s="140" t="s">
        <v>14</v>
      </c>
      <c r="E24" s="102">
        <v>5</v>
      </c>
    </row>
    <row r="25" spans="1:5" s="3" customFormat="1" ht="12.75" customHeight="1">
      <c r="A25" s="28">
        <v>41</v>
      </c>
      <c r="B25" s="8"/>
      <c r="C25" s="15">
        <v>292012</v>
      </c>
      <c r="D25" s="142" t="s">
        <v>15</v>
      </c>
      <c r="E25" s="102">
        <v>239</v>
      </c>
    </row>
    <row r="26" spans="1:5" s="2" customFormat="1" ht="12.75" customHeight="1">
      <c r="A26" s="15">
        <v>111</v>
      </c>
      <c r="B26" s="10"/>
      <c r="C26" s="28">
        <v>312001</v>
      </c>
      <c r="D26" s="140" t="s">
        <v>16</v>
      </c>
      <c r="E26" s="148">
        <v>432</v>
      </c>
    </row>
    <row r="27" spans="1:5" s="3" customFormat="1" ht="12.75" customHeight="1">
      <c r="A27" s="28">
        <v>111</v>
      </c>
      <c r="B27" s="8"/>
      <c r="C27" s="28">
        <v>312001</v>
      </c>
      <c r="D27" s="140" t="s">
        <v>17</v>
      </c>
      <c r="E27" s="102">
        <v>24</v>
      </c>
    </row>
    <row r="28" spans="1:5" s="3" customFormat="1" ht="12.75" customHeight="1">
      <c r="A28" s="28">
        <v>111</v>
      </c>
      <c r="B28" s="8"/>
      <c r="C28" s="28">
        <v>312001</v>
      </c>
      <c r="D28" s="140" t="s">
        <v>18</v>
      </c>
      <c r="E28" s="102">
        <v>52</v>
      </c>
    </row>
    <row r="29" spans="1:5" s="3" customFormat="1" ht="12.75" customHeight="1">
      <c r="A29" s="28">
        <v>111</v>
      </c>
      <c r="B29" s="8"/>
      <c r="C29" s="28">
        <v>312001</v>
      </c>
      <c r="D29" s="140" t="s">
        <v>19</v>
      </c>
      <c r="E29" s="102">
        <v>152</v>
      </c>
    </row>
    <row r="30" spans="1:5" s="3" customFormat="1" ht="12.75">
      <c r="A30" s="28">
        <v>111</v>
      </c>
      <c r="B30" s="8"/>
      <c r="C30" s="28">
        <v>312001</v>
      </c>
      <c r="D30" s="140" t="s">
        <v>20</v>
      </c>
      <c r="E30" s="102">
        <v>84</v>
      </c>
    </row>
    <row r="31" spans="1:5" s="19" customFormat="1" ht="12.75">
      <c r="A31" s="66"/>
      <c r="B31" s="65"/>
      <c r="C31" s="66"/>
      <c r="D31" s="67" t="s">
        <v>21</v>
      </c>
      <c r="E31" s="146">
        <f>SUM(E9:E30)</f>
        <v>92286</v>
      </c>
    </row>
    <row r="32" spans="1:5" s="5" customFormat="1" ht="12.75">
      <c r="A32" s="29"/>
      <c r="B32" s="7"/>
      <c r="C32" s="29"/>
      <c r="D32" s="24"/>
      <c r="E32" s="64"/>
    </row>
    <row r="33" spans="1:5" s="5" customFormat="1" ht="4.5" customHeight="1">
      <c r="A33" s="29"/>
      <c r="B33" s="7"/>
      <c r="C33" s="29"/>
      <c r="D33" s="24"/>
      <c r="E33" s="64"/>
    </row>
    <row r="34" spans="1:5" ht="22.5" customHeight="1">
      <c r="A34" s="205" t="s">
        <v>22</v>
      </c>
      <c r="B34" s="205"/>
      <c r="C34" s="205"/>
      <c r="D34" s="205"/>
      <c r="E34" s="205"/>
    </row>
    <row r="35" spans="2:5" ht="12.75">
      <c r="B35" s="6"/>
      <c r="C35" s="27"/>
      <c r="E35" s="64"/>
    </row>
    <row r="36" spans="1:5" s="3" customFormat="1" ht="24.75" customHeight="1">
      <c r="A36" s="197" t="s">
        <v>133</v>
      </c>
      <c r="B36" s="199" t="s">
        <v>0</v>
      </c>
      <c r="C36" s="201" t="s">
        <v>1</v>
      </c>
      <c r="D36" s="203" t="s">
        <v>2</v>
      </c>
      <c r="E36" s="81" t="s">
        <v>129</v>
      </c>
    </row>
    <row r="37" spans="1:5" s="3" customFormat="1" ht="12.75">
      <c r="A37" s="198"/>
      <c r="B37" s="200"/>
      <c r="C37" s="202"/>
      <c r="D37" s="204"/>
      <c r="E37" s="73" t="s">
        <v>3</v>
      </c>
    </row>
    <row r="38" spans="1:5" s="4" customFormat="1" ht="12.75" customHeight="1">
      <c r="A38" s="28"/>
      <c r="B38" s="10" t="s">
        <v>23</v>
      </c>
      <c r="C38" s="30"/>
      <c r="D38" s="35"/>
      <c r="E38" s="62"/>
    </row>
    <row r="39" spans="1:5" s="4" customFormat="1" ht="12.75" customHeight="1">
      <c r="A39" s="28">
        <v>41</v>
      </c>
      <c r="B39" s="16"/>
      <c r="C39" s="15">
        <v>611</v>
      </c>
      <c r="D39" s="35" t="s">
        <v>24</v>
      </c>
      <c r="E39" s="74">
        <v>23605</v>
      </c>
    </row>
    <row r="40" spans="1:6" s="4" customFormat="1" ht="12.75" customHeight="1">
      <c r="A40" s="28">
        <v>111</v>
      </c>
      <c r="B40" s="16"/>
      <c r="C40" s="15">
        <v>611</v>
      </c>
      <c r="D40" s="35" t="s">
        <v>26</v>
      </c>
      <c r="E40" s="102">
        <v>39</v>
      </c>
      <c r="F40"/>
    </row>
    <row r="41" spans="1:5" s="4" customFormat="1" ht="12.75" customHeight="1">
      <c r="A41" s="28">
        <v>111</v>
      </c>
      <c r="B41" s="16"/>
      <c r="C41" s="15">
        <v>611</v>
      </c>
      <c r="D41" s="35" t="s">
        <v>25</v>
      </c>
      <c r="E41" s="74">
        <v>59</v>
      </c>
    </row>
    <row r="42" spans="1:6" s="4" customFormat="1" ht="12.75" customHeight="1">
      <c r="A42" s="28">
        <v>41</v>
      </c>
      <c r="B42" s="16"/>
      <c r="C42" s="15">
        <v>612001</v>
      </c>
      <c r="D42" s="35" t="s">
        <v>27</v>
      </c>
      <c r="E42" s="74">
        <v>1720</v>
      </c>
      <c r="F42"/>
    </row>
    <row r="43" spans="1:6" s="4" customFormat="1" ht="12.75" customHeight="1">
      <c r="A43" s="28">
        <v>41</v>
      </c>
      <c r="B43" s="16"/>
      <c r="C43" s="15">
        <v>614</v>
      </c>
      <c r="D43" s="38" t="s">
        <v>160</v>
      </c>
      <c r="E43" s="136">
        <v>1277</v>
      </c>
      <c r="F43" s="131"/>
    </row>
    <row r="44" spans="1:6" s="4" customFormat="1" ht="12.75" customHeight="1">
      <c r="A44" s="28">
        <v>41</v>
      </c>
      <c r="B44" s="16"/>
      <c r="C44" s="15">
        <v>623</v>
      </c>
      <c r="D44" s="38" t="s">
        <v>143</v>
      </c>
      <c r="E44" s="74">
        <v>2726</v>
      </c>
      <c r="F44"/>
    </row>
    <row r="45" spans="1:5" s="4" customFormat="1" ht="12.75" customHeight="1">
      <c r="A45" s="28">
        <v>111</v>
      </c>
      <c r="B45" s="16"/>
      <c r="C45" s="15">
        <v>623</v>
      </c>
      <c r="D45" s="38" t="s">
        <v>168</v>
      </c>
      <c r="E45" s="74">
        <v>4</v>
      </c>
    </row>
    <row r="46" spans="1:5" s="4" customFormat="1" ht="12.75" customHeight="1">
      <c r="A46" s="28">
        <v>111</v>
      </c>
      <c r="B46" s="16"/>
      <c r="C46" s="15">
        <v>623</v>
      </c>
      <c r="D46" s="38" t="s">
        <v>144</v>
      </c>
      <c r="E46" s="74">
        <v>6</v>
      </c>
    </row>
    <row r="47" spans="1:5" s="4" customFormat="1" ht="12.75" customHeight="1">
      <c r="A47" s="28">
        <v>41</v>
      </c>
      <c r="B47" s="16"/>
      <c r="C47" s="15">
        <v>625001</v>
      </c>
      <c r="D47" s="35" t="s">
        <v>28</v>
      </c>
      <c r="E47" s="74">
        <v>372</v>
      </c>
    </row>
    <row r="48" spans="1:5" s="4" customFormat="1" ht="12.75" customHeight="1">
      <c r="A48" s="28">
        <v>111</v>
      </c>
      <c r="B48" s="16"/>
      <c r="C48" s="15">
        <v>625001</v>
      </c>
      <c r="D48" s="38" t="s">
        <v>169</v>
      </c>
      <c r="E48" s="74">
        <v>1</v>
      </c>
    </row>
    <row r="49" spans="1:5" s="4" customFormat="1" ht="12.75" customHeight="1">
      <c r="A49" s="28">
        <v>111</v>
      </c>
      <c r="B49" s="16"/>
      <c r="C49" s="15">
        <v>625001</v>
      </c>
      <c r="D49" s="38" t="s">
        <v>145</v>
      </c>
      <c r="E49" s="74">
        <v>1</v>
      </c>
    </row>
    <row r="50" spans="1:5" s="4" customFormat="1" ht="12.75" customHeight="1">
      <c r="A50" s="28">
        <v>41</v>
      </c>
      <c r="B50" s="16"/>
      <c r="C50" s="15">
        <v>625002</v>
      </c>
      <c r="D50" s="35" t="s">
        <v>29</v>
      </c>
      <c r="E50" s="74">
        <v>3818</v>
      </c>
    </row>
    <row r="51" spans="1:5" s="4" customFormat="1" ht="12.75" customHeight="1">
      <c r="A51" s="28">
        <v>111</v>
      </c>
      <c r="B51" s="16"/>
      <c r="C51" s="15">
        <v>625002</v>
      </c>
      <c r="D51" s="38" t="s">
        <v>170</v>
      </c>
      <c r="E51" s="74">
        <v>5</v>
      </c>
    </row>
    <row r="52" spans="1:5" s="4" customFormat="1" ht="12.75" customHeight="1">
      <c r="A52" s="28">
        <v>111</v>
      </c>
      <c r="B52" s="16"/>
      <c r="C52" s="15">
        <v>625002</v>
      </c>
      <c r="D52" s="38" t="s">
        <v>146</v>
      </c>
      <c r="E52" s="74">
        <v>8</v>
      </c>
    </row>
    <row r="53" spans="1:5" s="4" customFormat="1" ht="12.75" customHeight="1">
      <c r="A53" s="28">
        <v>41</v>
      </c>
      <c r="B53" s="16"/>
      <c r="C53" s="15">
        <v>625003</v>
      </c>
      <c r="D53" s="35" t="s">
        <v>30</v>
      </c>
      <c r="E53" s="74">
        <v>220</v>
      </c>
    </row>
    <row r="54" spans="1:5" s="4" customFormat="1" ht="12.75" customHeight="1">
      <c r="A54" s="28">
        <v>41</v>
      </c>
      <c r="B54" s="16"/>
      <c r="C54" s="15">
        <v>625004</v>
      </c>
      <c r="D54" s="35" t="s">
        <v>31</v>
      </c>
      <c r="E54" s="74">
        <v>798</v>
      </c>
    </row>
    <row r="55" spans="1:5" s="4" customFormat="1" ht="12.75" customHeight="1">
      <c r="A55" s="28">
        <v>111</v>
      </c>
      <c r="B55" s="16"/>
      <c r="C55" s="15">
        <v>625004</v>
      </c>
      <c r="D55" s="38" t="s">
        <v>171</v>
      </c>
      <c r="E55" s="74">
        <v>1</v>
      </c>
    </row>
    <row r="56" spans="1:5" s="4" customFormat="1" ht="12.75" customHeight="1">
      <c r="A56" s="28">
        <v>111</v>
      </c>
      <c r="B56" s="16"/>
      <c r="C56" s="15">
        <v>625004</v>
      </c>
      <c r="D56" s="38" t="s">
        <v>147</v>
      </c>
      <c r="E56" s="74">
        <v>2</v>
      </c>
    </row>
    <row r="57" spans="1:5" s="4" customFormat="1" ht="12.75" customHeight="1">
      <c r="A57" s="28">
        <v>41</v>
      </c>
      <c r="B57" s="16"/>
      <c r="C57" s="15">
        <v>625005</v>
      </c>
      <c r="D57" s="35" t="s">
        <v>32</v>
      </c>
      <c r="E57" s="74">
        <v>266</v>
      </c>
    </row>
    <row r="58" spans="1:5" s="4" customFormat="1" ht="12.75" customHeight="1">
      <c r="A58" s="28">
        <v>111</v>
      </c>
      <c r="B58" s="16"/>
      <c r="C58" s="15">
        <v>625005</v>
      </c>
      <c r="D58" s="38" t="s">
        <v>149</v>
      </c>
      <c r="E58" s="74">
        <v>1</v>
      </c>
    </row>
    <row r="59" spans="1:6" s="4" customFormat="1" ht="12.75" customHeight="1">
      <c r="A59" s="28">
        <v>41</v>
      </c>
      <c r="B59" s="16"/>
      <c r="C59" s="15">
        <v>625007</v>
      </c>
      <c r="D59" s="35" t="s">
        <v>33</v>
      </c>
      <c r="E59" s="74">
        <v>1295</v>
      </c>
      <c r="F59" s="131"/>
    </row>
    <row r="60" spans="1:5" s="4" customFormat="1" ht="12.75" customHeight="1">
      <c r="A60" s="28">
        <v>111</v>
      </c>
      <c r="B60" s="16"/>
      <c r="C60" s="15">
        <v>625007</v>
      </c>
      <c r="D60" s="38" t="s">
        <v>172</v>
      </c>
      <c r="E60" s="74">
        <v>2</v>
      </c>
    </row>
    <row r="61" spans="1:5" s="4" customFormat="1" ht="12.75" customHeight="1">
      <c r="A61" s="28">
        <v>111</v>
      </c>
      <c r="B61" s="16"/>
      <c r="C61" s="15">
        <v>625007</v>
      </c>
      <c r="D61" s="38" t="s">
        <v>148</v>
      </c>
      <c r="E61" s="74">
        <v>3</v>
      </c>
    </row>
    <row r="62" spans="1:5" s="4" customFormat="1" ht="12.75" customHeight="1">
      <c r="A62" s="28">
        <v>41</v>
      </c>
      <c r="B62" s="16"/>
      <c r="C62" s="15">
        <v>631001</v>
      </c>
      <c r="D62" s="35" t="s">
        <v>34</v>
      </c>
      <c r="E62" s="74">
        <v>332</v>
      </c>
    </row>
    <row r="63" spans="1:5" s="4" customFormat="1" ht="12.75" customHeight="1">
      <c r="A63" s="28">
        <v>41</v>
      </c>
      <c r="B63" s="16"/>
      <c r="C63" s="15">
        <v>632001</v>
      </c>
      <c r="D63" s="35" t="s">
        <v>35</v>
      </c>
      <c r="E63" s="74">
        <v>4500</v>
      </c>
    </row>
    <row r="64" spans="1:5" s="4" customFormat="1" ht="12.75" customHeight="1">
      <c r="A64" s="28">
        <v>41</v>
      </c>
      <c r="B64" s="16"/>
      <c r="C64" s="15">
        <v>632002</v>
      </c>
      <c r="D64" s="35" t="s">
        <v>36</v>
      </c>
      <c r="E64" s="74">
        <v>110</v>
      </c>
    </row>
    <row r="65" spans="1:5" s="4" customFormat="1" ht="12.75" customHeight="1">
      <c r="A65" s="28">
        <v>41</v>
      </c>
      <c r="B65" s="16"/>
      <c r="C65" s="15">
        <v>632003</v>
      </c>
      <c r="D65" s="35" t="s">
        <v>37</v>
      </c>
      <c r="E65" s="74">
        <v>550</v>
      </c>
    </row>
    <row r="66" spans="1:5" s="4" customFormat="1" ht="12.75" customHeight="1">
      <c r="A66" s="28">
        <v>41</v>
      </c>
      <c r="B66" s="16"/>
      <c r="C66" s="15">
        <v>632003</v>
      </c>
      <c r="D66" s="35" t="s">
        <v>38</v>
      </c>
      <c r="E66" s="74">
        <v>300</v>
      </c>
    </row>
    <row r="67" spans="1:5" s="4" customFormat="1" ht="12.75" customHeight="1">
      <c r="A67" s="15">
        <v>41</v>
      </c>
      <c r="B67" s="16"/>
      <c r="C67" s="15">
        <v>633006</v>
      </c>
      <c r="D67" s="35" t="s">
        <v>39</v>
      </c>
      <c r="E67" s="74">
        <v>398</v>
      </c>
    </row>
    <row r="68" spans="1:5" s="4" customFormat="1" ht="12.75" customHeight="1">
      <c r="A68" s="28">
        <v>41</v>
      </c>
      <c r="B68" s="16"/>
      <c r="C68" s="15">
        <v>633006</v>
      </c>
      <c r="D68" s="35" t="s">
        <v>40</v>
      </c>
      <c r="E68" s="74">
        <v>66</v>
      </c>
    </row>
    <row r="69" spans="1:5" s="4" customFormat="1" ht="12.75" customHeight="1">
      <c r="A69" s="28">
        <v>41</v>
      </c>
      <c r="B69" s="16"/>
      <c r="C69" s="15">
        <v>633006</v>
      </c>
      <c r="D69" s="35" t="s">
        <v>41</v>
      </c>
      <c r="E69" s="74">
        <v>66</v>
      </c>
    </row>
    <row r="70" spans="1:5" s="4" customFormat="1" ht="12.75" customHeight="1">
      <c r="A70" s="28">
        <v>41</v>
      </c>
      <c r="B70" s="16"/>
      <c r="C70" s="15">
        <v>633006</v>
      </c>
      <c r="D70" s="35" t="s">
        <v>42</v>
      </c>
      <c r="E70" s="74">
        <v>266</v>
      </c>
    </row>
    <row r="71" spans="1:5" s="4" customFormat="1" ht="12.75" customHeight="1">
      <c r="A71" s="28">
        <v>41</v>
      </c>
      <c r="B71" s="16"/>
      <c r="C71" s="15">
        <v>633009</v>
      </c>
      <c r="D71" s="35" t="s">
        <v>43</v>
      </c>
      <c r="E71" s="74">
        <v>398</v>
      </c>
    </row>
    <row r="72" spans="1:5" s="4" customFormat="1" ht="12.75" customHeight="1">
      <c r="A72" s="68">
        <v>41</v>
      </c>
      <c r="B72" s="16"/>
      <c r="C72" s="15">
        <v>633016</v>
      </c>
      <c r="D72" s="35" t="s">
        <v>44</v>
      </c>
      <c r="E72" s="74">
        <v>398</v>
      </c>
    </row>
    <row r="73" spans="1:5" s="4" customFormat="1" ht="12.75" customHeight="1">
      <c r="A73" s="28">
        <v>41</v>
      </c>
      <c r="B73" s="16"/>
      <c r="C73" s="15">
        <v>635009</v>
      </c>
      <c r="D73" s="35" t="s">
        <v>45</v>
      </c>
      <c r="E73" s="74">
        <v>485</v>
      </c>
    </row>
    <row r="74" spans="1:5" s="4" customFormat="1" ht="12.75" customHeight="1">
      <c r="A74" s="28">
        <v>111</v>
      </c>
      <c r="B74" s="16"/>
      <c r="C74" s="15">
        <v>635009</v>
      </c>
      <c r="D74" s="39" t="s">
        <v>46</v>
      </c>
      <c r="E74" s="74">
        <v>72</v>
      </c>
    </row>
    <row r="75" spans="1:5" s="4" customFormat="1" ht="12.75" customHeight="1">
      <c r="A75" s="28">
        <v>41</v>
      </c>
      <c r="B75" s="16"/>
      <c r="C75" s="15">
        <v>635006</v>
      </c>
      <c r="D75" s="35" t="s">
        <v>47</v>
      </c>
      <c r="E75" s="74">
        <v>332</v>
      </c>
    </row>
    <row r="76" spans="1:5" s="4" customFormat="1" ht="14.25" customHeight="1">
      <c r="A76" s="28">
        <v>41</v>
      </c>
      <c r="B76" s="16"/>
      <c r="C76" s="15">
        <v>637005</v>
      </c>
      <c r="D76" s="38" t="s">
        <v>150</v>
      </c>
      <c r="E76" s="74">
        <v>66</v>
      </c>
    </row>
    <row r="77" spans="1:5" s="4" customFormat="1" ht="12.75" customHeight="1">
      <c r="A77" s="28">
        <v>41</v>
      </c>
      <c r="B77" s="16"/>
      <c r="C77" s="15">
        <v>637014</v>
      </c>
      <c r="D77" s="35" t="s">
        <v>48</v>
      </c>
      <c r="E77" s="74">
        <v>770</v>
      </c>
    </row>
    <row r="78" spans="1:5" s="4" customFormat="1" ht="12.75" customHeight="1">
      <c r="A78" s="28">
        <v>41</v>
      </c>
      <c r="B78" s="16"/>
      <c r="C78" s="15">
        <v>637015</v>
      </c>
      <c r="D78" s="40" t="s">
        <v>135</v>
      </c>
      <c r="E78" s="74">
        <v>160</v>
      </c>
    </row>
    <row r="79" spans="1:5" s="4" customFormat="1" ht="12.75" customHeight="1">
      <c r="A79" s="28">
        <v>41</v>
      </c>
      <c r="B79" s="16"/>
      <c r="C79" s="15">
        <v>637016</v>
      </c>
      <c r="D79" s="35" t="s">
        <v>49</v>
      </c>
      <c r="E79" s="74">
        <v>100</v>
      </c>
    </row>
    <row r="80" spans="1:5" s="4" customFormat="1" ht="12.75" customHeight="1">
      <c r="A80" s="28">
        <v>41</v>
      </c>
      <c r="B80" s="16"/>
      <c r="C80" s="15">
        <v>637026</v>
      </c>
      <c r="D80" s="35" t="s">
        <v>50</v>
      </c>
      <c r="E80" s="74">
        <v>664</v>
      </c>
    </row>
    <row r="81" spans="1:5" s="4" customFormat="1" ht="25.5">
      <c r="A81" s="28"/>
      <c r="B81" s="10" t="s">
        <v>51</v>
      </c>
      <c r="C81" s="30"/>
      <c r="D81" s="35"/>
      <c r="E81" s="76"/>
    </row>
    <row r="82" spans="1:5" s="4" customFormat="1" ht="12.75" customHeight="1">
      <c r="A82" s="28">
        <v>41</v>
      </c>
      <c r="B82" s="16"/>
      <c r="C82" s="15">
        <v>637005</v>
      </c>
      <c r="D82" s="35" t="s">
        <v>52</v>
      </c>
      <c r="E82" s="74">
        <v>550</v>
      </c>
    </row>
    <row r="83" spans="1:5" s="4" customFormat="1" ht="12.75" customHeight="1">
      <c r="A83" s="28">
        <v>41</v>
      </c>
      <c r="B83" s="16"/>
      <c r="C83" s="15">
        <v>637012</v>
      </c>
      <c r="D83" s="35" t="s">
        <v>53</v>
      </c>
      <c r="E83" s="74">
        <v>266</v>
      </c>
    </row>
    <row r="84" spans="1:5" s="4" customFormat="1" ht="25.5">
      <c r="A84" s="28"/>
      <c r="B84" s="10" t="s">
        <v>54</v>
      </c>
      <c r="C84" s="30"/>
      <c r="D84" s="35"/>
      <c r="E84" s="76"/>
    </row>
    <row r="85" spans="1:5" s="4" customFormat="1" ht="12.75" customHeight="1">
      <c r="A85" s="28">
        <v>41</v>
      </c>
      <c r="B85" s="16"/>
      <c r="C85" s="15">
        <v>651002</v>
      </c>
      <c r="D85" s="35" t="s">
        <v>55</v>
      </c>
      <c r="E85" s="74">
        <v>1800</v>
      </c>
    </row>
    <row r="86" spans="1:5" s="4" customFormat="1" ht="12.75" customHeight="1">
      <c r="A86" s="28">
        <v>41</v>
      </c>
      <c r="B86" s="16"/>
      <c r="C86" s="15">
        <v>651002</v>
      </c>
      <c r="D86" s="38" t="s">
        <v>120</v>
      </c>
      <c r="E86" s="74">
        <v>1250</v>
      </c>
    </row>
    <row r="87" spans="1:5" s="4" customFormat="1" ht="12.75" customHeight="1">
      <c r="A87" s="28">
        <v>41</v>
      </c>
      <c r="B87" s="16"/>
      <c r="C87" s="15">
        <v>651002</v>
      </c>
      <c r="D87" s="38" t="s">
        <v>121</v>
      </c>
      <c r="E87" s="74">
        <v>420</v>
      </c>
    </row>
    <row r="88" spans="1:5" s="4" customFormat="1" ht="12.75">
      <c r="A88" s="28"/>
      <c r="B88" s="10" t="s">
        <v>56</v>
      </c>
      <c r="C88" s="30"/>
      <c r="D88" s="35"/>
      <c r="E88" s="76"/>
    </row>
    <row r="89" spans="1:5" s="4" customFormat="1" ht="12.75" customHeight="1">
      <c r="A89" s="28">
        <v>41</v>
      </c>
      <c r="B89" s="16"/>
      <c r="C89" s="15">
        <v>635006</v>
      </c>
      <c r="D89" s="38" t="s">
        <v>122</v>
      </c>
      <c r="E89" s="74">
        <v>1494</v>
      </c>
    </row>
    <row r="90" spans="1:5" s="4" customFormat="1" ht="12.75" customHeight="1">
      <c r="A90" s="28">
        <v>41</v>
      </c>
      <c r="B90" s="16"/>
      <c r="C90" s="15">
        <v>644001</v>
      </c>
      <c r="D90" s="35" t="s">
        <v>57</v>
      </c>
      <c r="E90" s="74">
        <v>480</v>
      </c>
    </row>
    <row r="91" spans="1:5" s="4" customFormat="1" ht="12.75" customHeight="1">
      <c r="A91" s="28"/>
      <c r="B91" s="10" t="s">
        <v>58</v>
      </c>
      <c r="C91" s="30"/>
      <c r="D91" s="35"/>
      <c r="E91" s="76"/>
    </row>
    <row r="92" spans="1:5" s="4" customFormat="1" ht="12.75" customHeight="1">
      <c r="A92" s="28">
        <v>41</v>
      </c>
      <c r="B92" s="16"/>
      <c r="C92" s="15">
        <v>641006</v>
      </c>
      <c r="D92" s="35" t="s">
        <v>59</v>
      </c>
      <c r="E92" s="74">
        <v>150</v>
      </c>
    </row>
    <row r="93" spans="1:5" s="4" customFormat="1" ht="12.75" customHeight="1">
      <c r="A93" s="28">
        <v>41</v>
      </c>
      <c r="B93" s="16"/>
      <c r="C93" s="15">
        <v>642006</v>
      </c>
      <c r="D93" s="35" t="s">
        <v>60</v>
      </c>
      <c r="E93" s="74">
        <v>46</v>
      </c>
    </row>
    <row r="94" spans="1:5" s="4" customFormat="1" ht="12.75" customHeight="1">
      <c r="A94" s="28">
        <v>41</v>
      </c>
      <c r="B94" s="16"/>
      <c r="C94" s="15">
        <v>642006</v>
      </c>
      <c r="D94" s="38" t="s">
        <v>123</v>
      </c>
      <c r="E94" s="74">
        <v>200</v>
      </c>
    </row>
    <row r="95" spans="1:5" s="4" customFormat="1" ht="12.75">
      <c r="A95" s="28"/>
      <c r="B95" s="10" t="s">
        <v>61</v>
      </c>
      <c r="C95" s="30"/>
      <c r="D95" s="35"/>
      <c r="E95" s="76"/>
    </row>
    <row r="96" spans="1:5" s="4" customFormat="1" ht="12.75" customHeight="1">
      <c r="A96" s="28">
        <v>41</v>
      </c>
      <c r="B96" s="8"/>
      <c r="C96" s="15">
        <v>637004</v>
      </c>
      <c r="D96" s="35" t="s">
        <v>62</v>
      </c>
      <c r="E96" s="74">
        <v>5200</v>
      </c>
    </row>
    <row r="97" spans="1:5" s="4" customFormat="1" ht="12.75" customHeight="1">
      <c r="A97" s="28">
        <v>41</v>
      </c>
      <c r="B97" s="16"/>
      <c r="C97" s="15">
        <v>637012</v>
      </c>
      <c r="D97" s="35" t="s">
        <v>63</v>
      </c>
      <c r="E97" s="74">
        <v>270</v>
      </c>
    </row>
    <row r="98" spans="1:5" s="4" customFormat="1" ht="12.75" customHeight="1">
      <c r="A98" s="28">
        <v>41</v>
      </c>
      <c r="B98" s="16"/>
      <c r="C98" s="15">
        <v>642006</v>
      </c>
      <c r="D98" s="40" t="s">
        <v>136</v>
      </c>
      <c r="E98" s="74">
        <v>230</v>
      </c>
    </row>
    <row r="99" spans="1:5" s="4" customFormat="1" ht="12.75" customHeight="1">
      <c r="A99" s="28"/>
      <c r="B99" s="16" t="s">
        <v>64</v>
      </c>
      <c r="C99" s="30"/>
      <c r="D99" s="35"/>
      <c r="E99" s="76"/>
    </row>
    <row r="100" spans="1:5" s="4" customFormat="1" ht="12.75" customHeight="1">
      <c r="A100" s="28">
        <v>41</v>
      </c>
      <c r="B100" s="16"/>
      <c r="C100" s="28">
        <v>632001</v>
      </c>
      <c r="D100" s="40" t="s">
        <v>137</v>
      </c>
      <c r="E100" s="74">
        <v>21</v>
      </c>
    </row>
    <row r="101" spans="1:5" s="4" customFormat="1" ht="12.75" customHeight="1">
      <c r="A101" s="28">
        <v>41</v>
      </c>
      <c r="B101" s="8"/>
      <c r="C101" s="15">
        <v>632002</v>
      </c>
      <c r="D101" s="35" t="s">
        <v>65</v>
      </c>
      <c r="E101" s="74">
        <v>520</v>
      </c>
    </row>
    <row r="102" spans="1:5" s="4" customFormat="1" ht="12.75" customHeight="1">
      <c r="A102" s="28">
        <v>41</v>
      </c>
      <c r="B102" s="8"/>
      <c r="C102" s="15">
        <v>637015</v>
      </c>
      <c r="D102" s="35" t="s">
        <v>66</v>
      </c>
      <c r="E102" s="74">
        <v>218</v>
      </c>
    </row>
    <row r="103" spans="1:5" s="4" customFormat="1" ht="12.75" customHeight="1">
      <c r="A103" s="28"/>
      <c r="B103" s="16" t="s">
        <v>67</v>
      </c>
      <c r="C103" s="30"/>
      <c r="D103" s="35"/>
      <c r="E103" s="76"/>
    </row>
    <row r="104" spans="1:5" s="4" customFormat="1" ht="12.75" customHeight="1">
      <c r="A104" s="28">
        <v>41</v>
      </c>
      <c r="B104" s="8"/>
      <c r="C104" s="15">
        <v>611</v>
      </c>
      <c r="D104" s="35" t="s">
        <v>68</v>
      </c>
      <c r="E104" s="74">
        <v>4540</v>
      </c>
    </row>
    <row r="105" spans="1:5" s="4" customFormat="1" ht="12.75" customHeight="1">
      <c r="A105" s="28">
        <v>41</v>
      </c>
      <c r="B105" s="8"/>
      <c r="C105" s="15">
        <v>614</v>
      </c>
      <c r="D105" s="38" t="s">
        <v>160</v>
      </c>
      <c r="E105" s="136">
        <v>454</v>
      </c>
    </row>
    <row r="106" spans="1:5" s="4" customFormat="1" ht="12.75" customHeight="1">
      <c r="A106" s="28">
        <v>41</v>
      </c>
      <c r="B106" s="16"/>
      <c r="C106" s="15">
        <v>621</v>
      </c>
      <c r="D106" s="35" t="s">
        <v>69</v>
      </c>
      <c r="E106" s="74">
        <v>500</v>
      </c>
    </row>
    <row r="107" spans="1:5" s="4" customFormat="1" ht="12.75" customHeight="1">
      <c r="A107" s="28">
        <v>41</v>
      </c>
      <c r="B107" s="16"/>
      <c r="C107" s="15">
        <v>625001</v>
      </c>
      <c r="D107" s="35" t="s">
        <v>70</v>
      </c>
      <c r="E107" s="74">
        <v>70</v>
      </c>
    </row>
    <row r="108" spans="1:5" s="4" customFormat="1" ht="12.75" customHeight="1">
      <c r="A108" s="28">
        <v>41</v>
      </c>
      <c r="B108" s="16"/>
      <c r="C108" s="15">
        <v>625002</v>
      </c>
      <c r="D108" s="35" t="s">
        <v>71</v>
      </c>
      <c r="E108" s="74">
        <v>699</v>
      </c>
    </row>
    <row r="109" spans="1:5" s="4" customFormat="1" ht="12.75" customHeight="1">
      <c r="A109" s="28">
        <v>41</v>
      </c>
      <c r="B109" s="16"/>
      <c r="C109" s="15">
        <v>625003</v>
      </c>
      <c r="D109" s="35" t="s">
        <v>30</v>
      </c>
      <c r="E109" s="74">
        <v>40</v>
      </c>
    </row>
    <row r="110" spans="1:5" s="4" customFormat="1" ht="12.75" customHeight="1">
      <c r="A110" s="28">
        <v>41</v>
      </c>
      <c r="B110" s="16"/>
      <c r="C110" s="15">
        <v>625004</v>
      </c>
      <c r="D110" s="35" t="s">
        <v>31</v>
      </c>
      <c r="E110" s="74">
        <v>150</v>
      </c>
    </row>
    <row r="111" spans="1:5" s="4" customFormat="1" ht="12.75" customHeight="1">
      <c r="A111" s="28">
        <v>41</v>
      </c>
      <c r="B111" s="16"/>
      <c r="C111" s="15">
        <v>625005</v>
      </c>
      <c r="D111" s="35" t="s">
        <v>72</v>
      </c>
      <c r="E111" s="74">
        <v>50</v>
      </c>
    </row>
    <row r="112" spans="1:5" s="4" customFormat="1" ht="12.75" customHeight="1">
      <c r="A112" s="28">
        <v>41</v>
      </c>
      <c r="B112" s="16"/>
      <c r="C112" s="15">
        <v>625007</v>
      </c>
      <c r="D112" s="35" t="s">
        <v>73</v>
      </c>
      <c r="E112" s="74">
        <v>237</v>
      </c>
    </row>
    <row r="113" spans="1:5" s="4" customFormat="1" ht="12.75" customHeight="1">
      <c r="A113" s="28">
        <v>41</v>
      </c>
      <c r="B113" s="16"/>
      <c r="C113" s="15">
        <v>635006</v>
      </c>
      <c r="D113" s="35" t="s">
        <v>74</v>
      </c>
      <c r="E113" s="74">
        <v>248</v>
      </c>
    </row>
    <row r="114" spans="1:5" s="4" customFormat="1" ht="12.75" customHeight="1">
      <c r="A114" s="28">
        <v>111</v>
      </c>
      <c r="B114" s="16"/>
      <c r="C114" s="15">
        <v>635006</v>
      </c>
      <c r="D114" s="35" t="s">
        <v>75</v>
      </c>
      <c r="E114" s="61">
        <v>84</v>
      </c>
    </row>
    <row r="115" spans="1:5" s="4" customFormat="1" ht="12.75">
      <c r="A115" s="28">
        <v>41</v>
      </c>
      <c r="B115" s="16"/>
      <c r="C115" s="15">
        <v>637014</v>
      </c>
      <c r="D115" s="35" t="s">
        <v>76</v>
      </c>
      <c r="E115" s="74">
        <v>382</v>
      </c>
    </row>
    <row r="116" spans="1:5" s="4" customFormat="1" ht="12.75">
      <c r="A116" s="28">
        <v>41</v>
      </c>
      <c r="B116" s="16"/>
      <c r="C116" s="15">
        <v>637015</v>
      </c>
      <c r="D116" s="38" t="s">
        <v>151</v>
      </c>
      <c r="E116" s="74">
        <v>10</v>
      </c>
    </row>
    <row r="117" spans="1:6" s="4" customFormat="1" ht="12.75">
      <c r="A117" s="28">
        <v>41</v>
      </c>
      <c r="B117" s="16"/>
      <c r="C117" s="15">
        <v>637016</v>
      </c>
      <c r="D117" s="35" t="s">
        <v>77</v>
      </c>
      <c r="E117" s="74">
        <v>50</v>
      </c>
      <c r="F117" s="131"/>
    </row>
    <row r="118" spans="1:5" s="4" customFormat="1" ht="12.75" customHeight="1">
      <c r="A118" s="28">
        <v>111</v>
      </c>
      <c r="B118" s="16"/>
      <c r="C118" s="15">
        <v>641006</v>
      </c>
      <c r="D118" s="40" t="s">
        <v>78</v>
      </c>
      <c r="E118" s="74">
        <v>456</v>
      </c>
    </row>
    <row r="119" spans="1:5" s="4" customFormat="1" ht="12.75">
      <c r="A119" s="28">
        <v>41</v>
      </c>
      <c r="B119" s="16"/>
      <c r="C119" s="15">
        <v>641006</v>
      </c>
      <c r="D119" s="35" t="s">
        <v>79</v>
      </c>
      <c r="E119" s="74">
        <v>1065</v>
      </c>
    </row>
    <row r="120" spans="1:5" s="4" customFormat="1" ht="12.75" customHeight="1">
      <c r="A120" s="28"/>
      <c r="B120" s="10" t="s">
        <v>80</v>
      </c>
      <c r="C120" s="30"/>
      <c r="D120" s="35"/>
      <c r="E120" s="76"/>
    </row>
    <row r="121" spans="1:5" s="4" customFormat="1" ht="12.75">
      <c r="A121" s="28">
        <v>41</v>
      </c>
      <c r="B121" s="16"/>
      <c r="C121" s="15">
        <v>632001</v>
      </c>
      <c r="D121" s="35" t="s">
        <v>81</v>
      </c>
      <c r="E121" s="74">
        <v>720</v>
      </c>
    </row>
    <row r="122" spans="1:5" s="4" customFormat="1" ht="12.75">
      <c r="A122" s="28">
        <v>41</v>
      </c>
      <c r="B122" s="16"/>
      <c r="C122" s="15">
        <v>635006</v>
      </c>
      <c r="D122" s="35" t="s">
        <v>82</v>
      </c>
      <c r="E122" s="74">
        <v>332</v>
      </c>
    </row>
    <row r="123" spans="1:5" s="4" customFormat="1" ht="25.5">
      <c r="A123" s="28"/>
      <c r="B123" s="16" t="s">
        <v>83</v>
      </c>
      <c r="C123" s="30"/>
      <c r="D123" s="35"/>
      <c r="E123" s="76"/>
    </row>
    <row r="124" spans="1:5" s="4" customFormat="1" ht="12.75">
      <c r="A124" s="28">
        <v>41</v>
      </c>
      <c r="B124" s="16"/>
      <c r="C124" s="28">
        <v>637002</v>
      </c>
      <c r="D124" s="80" t="s">
        <v>128</v>
      </c>
      <c r="E124" s="74">
        <v>500</v>
      </c>
    </row>
    <row r="125" spans="1:5" s="4" customFormat="1" ht="12.75">
      <c r="A125" s="28">
        <v>41</v>
      </c>
      <c r="B125" s="8"/>
      <c r="C125" s="15">
        <v>637002</v>
      </c>
      <c r="D125" s="40" t="s">
        <v>138</v>
      </c>
      <c r="E125" s="74">
        <v>664</v>
      </c>
    </row>
    <row r="126" spans="1:5" s="4" customFormat="1" ht="12.75" customHeight="1">
      <c r="A126" s="28">
        <v>41</v>
      </c>
      <c r="B126" s="16"/>
      <c r="C126" s="15">
        <v>642001</v>
      </c>
      <c r="D126" s="35" t="s">
        <v>84</v>
      </c>
      <c r="E126" s="74">
        <v>2656</v>
      </c>
    </row>
    <row r="127" spans="1:5" s="4" customFormat="1" ht="25.5">
      <c r="A127" s="28"/>
      <c r="B127" s="16" t="s">
        <v>85</v>
      </c>
      <c r="C127" s="30"/>
      <c r="D127" s="35"/>
      <c r="E127" s="76"/>
    </row>
    <row r="128" spans="1:5" s="4" customFormat="1" ht="12.75">
      <c r="A128" s="28">
        <v>41</v>
      </c>
      <c r="B128" s="8"/>
      <c r="C128" s="15">
        <v>632001</v>
      </c>
      <c r="D128" s="35" t="s">
        <v>86</v>
      </c>
      <c r="E128" s="61">
        <v>2500</v>
      </c>
    </row>
    <row r="129" spans="1:5" s="4" customFormat="1" ht="12.75">
      <c r="A129" s="28">
        <v>41</v>
      </c>
      <c r="B129" s="16"/>
      <c r="C129" s="15">
        <v>632002</v>
      </c>
      <c r="D129" s="35" t="s">
        <v>87</v>
      </c>
      <c r="E129" s="74">
        <v>110</v>
      </c>
    </row>
    <row r="130" spans="1:5" s="4" customFormat="1" ht="12.75">
      <c r="A130" s="28">
        <v>41</v>
      </c>
      <c r="B130" s="16"/>
      <c r="C130" s="15">
        <v>635006</v>
      </c>
      <c r="D130" s="80" t="s">
        <v>179</v>
      </c>
      <c r="E130" s="61">
        <v>332</v>
      </c>
    </row>
    <row r="131" spans="1:5" s="4" customFormat="1" ht="12.75">
      <c r="A131" s="28">
        <v>41</v>
      </c>
      <c r="B131" s="16"/>
      <c r="C131" s="15">
        <v>637015</v>
      </c>
      <c r="D131" s="40" t="s">
        <v>134</v>
      </c>
      <c r="E131" s="61">
        <v>140</v>
      </c>
    </row>
    <row r="132" spans="1:5" s="4" customFormat="1" ht="12.75">
      <c r="A132" s="28"/>
      <c r="B132" s="16" t="s">
        <v>88</v>
      </c>
      <c r="C132" s="30"/>
      <c r="D132" s="35"/>
      <c r="E132" s="62"/>
    </row>
    <row r="133" spans="1:5" s="4" customFormat="1" ht="12.75">
      <c r="A133" s="28">
        <v>41</v>
      </c>
      <c r="B133" s="16"/>
      <c r="C133" s="15">
        <v>611</v>
      </c>
      <c r="D133" s="35" t="s">
        <v>89</v>
      </c>
      <c r="E133" s="61">
        <v>465</v>
      </c>
    </row>
    <row r="134" spans="1:5" s="4" customFormat="1" ht="12.75">
      <c r="A134" s="28">
        <v>41</v>
      </c>
      <c r="B134" s="16"/>
      <c r="C134" s="15">
        <v>614</v>
      </c>
      <c r="D134" s="38" t="s">
        <v>160</v>
      </c>
      <c r="E134" s="139">
        <v>47</v>
      </c>
    </row>
    <row r="135" spans="1:5" s="4" customFormat="1" ht="12.75">
      <c r="A135" s="28">
        <v>41</v>
      </c>
      <c r="B135" s="16"/>
      <c r="C135" s="15">
        <v>621</v>
      </c>
      <c r="D135" s="35" t="s">
        <v>90</v>
      </c>
      <c r="E135" s="61">
        <v>51</v>
      </c>
    </row>
    <row r="136" spans="1:5" s="4" customFormat="1" ht="12.75">
      <c r="A136" s="28">
        <v>41</v>
      </c>
      <c r="B136" s="16"/>
      <c r="C136" s="15">
        <v>625001</v>
      </c>
      <c r="D136" s="40" t="s">
        <v>70</v>
      </c>
      <c r="E136" s="61">
        <v>7</v>
      </c>
    </row>
    <row r="137" spans="1:5" s="4" customFormat="1" ht="12.75">
      <c r="A137" s="28">
        <v>41</v>
      </c>
      <c r="B137" s="16"/>
      <c r="C137" s="15">
        <v>625002</v>
      </c>
      <c r="D137" s="35" t="s">
        <v>91</v>
      </c>
      <c r="E137" s="61">
        <v>72</v>
      </c>
    </row>
    <row r="138" spans="1:5" s="4" customFormat="1" ht="12.75">
      <c r="A138" s="28">
        <v>41</v>
      </c>
      <c r="B138" s="16"/>
      <c r="C138" s="15">
        <v>625002</v>
      </c>
      <c r="D138" s="40" t="s">
        <v>139</v>
      </c>
      <c r="E138" s="61">
        <v>4</v>
      </c>
    </row>
    <row r="139" spans="1:5" s="4" customFormat="1" ht="12.75">
      <c r="A139" s="28">
        <v>41</v>
      </c>
      <c r="B139" s="16"/>
      <c r="C139" s="15">
        <v>625004</v>
      </c>
      <c r="D139" s="40" t="s">
        <v>31</v>
      </c>
      <c r="E139" s="61">
        <v>15</v>
      </c>
    </row>
    <row r="140" spans="1:5" s="4" customFormat="1" ht="12.75">
      <c r="A140" s="28">
        <v>41</v>
      </c>
      <c r="B140" s="16"/>
      <c r="C140" s="15">
        <v>625005</v>
      </c>
      <c r="D140" s="40" t="s">
        <v>72</v>
      </c>
      <c r="E140" s="61">
        <v>5</v>
      </c>
    </row>
    <row r="141" spans="1:5" s="4" customFormat="1" ht="12.75">
      <c r="A141" s="28">
        <v>41</v>
      </c>
      <c r="B141" s="16"/>
      <c r="C141" s="15">
        <v>625007</v>
      </c>
      <c r="D141" s="35" t="s">
        <v>92</v>
      </c>
      <c r="E141" s="61">
        <v>24</v>
      </c>
    </row>
    <row r="142" spans="1:5" s="4" customFormat="1" ht="12.75">
      <c r="A142" s="28">
        <v>41</v>
      </c>
      <c r="B142" s="16"/>
      <c r="C142" s="15">
        <v>633009</v>
      </c>
      <c r="D142" s="35" t="s">
        <v>93</v>
      </c>
      <c r="E142" s="61">
        <v>332</v>
      </c>
    </row>
    <row r="143" spans="1:6" s="4" customFormat="1" ht="12.75">
      <c r="A143" s="28">
        <v>41</v>
      </c>
      <c r="B143" s="16"/>
      <c r="C143" s="15">
        <v>637016</v>
      </c>
      <c r="D143" s="80" t="s">
        <v>152</v>
      </c>
      <c r="E143" s="61">
        <v>5</v>
      </c>
      <c r="F143" s="131"/>
    </row>
    <row r="144" spans="1:5" s="4" customFormat="1" ht="12.75">
      <c r="A144" s="28"/>
      <c r="B144" s="16" t="s">
        <v>94</v>
      </c>
      <c r="C144" s="30"/>
      <c r="D144" s="35"/>
      <c r="E144" s="62"/>
    </row>
    <row r="145" spans="1:5" s="4" customFormat="1" ht="12.75" customHeight="1">
      <c r="A145" s="28">
        <v>41</v>
      </c>
      <c r="B145" s="16"/>
      <c r="C145" s="28">
        <v>633016</v>
      </c>
      <c r="D145" s="80" t="s">
        <v>174</v>
      </c>
      <c r="E145" s="61">
        <v>100</v>
      </c>
    </row>
    <row r="146" spans="1:5" s="4" customFormat="1" ht="12.75">
      <c r="A146" s="28">
        <v>41</v>
      </c>
      <c r="B146" s="8"/>
      <c r="C146" s="15">
        <v>637002</v>
      </c>
      <c r="D146" s="80" t="s">
        <v>186</v>
      </c>
      <c r="E146" s="61">
        <v>531</v>
      </c>
    </row>
    <row r="147" spans="1:5" s="4" customFormat="1" ht="25.5">
      <c r="A147" s="28"/>
      <c r="B147" s="16" t="s">
        <v>95</v>
      </c>
      <c r="C147" s="30"/>
      <c r="D147" s="35"/>
      <c r="E147" s="62"/>
    </row>
    <row r="148" spans="1:5" s="4" customFormat="1" ht="12.75">
      <c r="A148" s="28">
        <v>41</v>
      </c>
      <c r="B148" s="16"/>
      <c r="C148" s="28">
        <v>632003</v>
      </c>
      <c r="D148" s="38" t="s">
        <v>96</v>
      </c>
      <c r="E148" s="61">
        <v>56</v>
      </c>
    </row>
    <row r="149" spans="1:5" s="4" customFormat="1" ht="12.75">
      <c r="A149" s="28">
        <v>41</v>
      </c>
      <c r="B149" s="8"/>
      <c r="C149" s="15">
        <v>635006</v>
      </c>
      <c r="D149" s="35" t="s">
        <v>97</v>
      </c>
      <c r="E149" s="61">
        <v>332</v>
      </c>
    </row>
    <row r="150" spans="1:5" s="4" customFormat="1" ht="12.75" customHeight="1">
      <c r="A150" s="28">
        <v>41</v>
      </c>
      <c r="B150" s="16"/>
      <c r="C150" s="15">
        <v>637012</v>
      </c>
      <c r="D150" s="35" t="s">
        <v>98</v>
      </c>
      <c r="E150" s="61">
        <v>66</v>
      </c>
    </row>
    <row r="151" spans="1:5" s="4" customFormat="1" ht="25.5">
      <c r="A151" s="28"/>
      <c r="B151" s="16" t="s">
        <v>99</v>
      </c>
      <c r="C151" s="30"/>
      <c r="D151" s="35"/>
      <c r="E151" s="62"/>
    </row>
    <row r="152" spans="1:5" s="4" customFormat="1" ht="12.75">
      <c r="A152" s="28">
        <v>41</v>
      </c>
      <c r="B152" s="8"/>
      <c r="C152" s="15">
        <v>635006</v>
      </c>
      <c r="D152" s="35" t="s">
        <v>100</v>
      </c>
      <c r="E152" s="61">
        <v>332</v>
      </c>
    </row>
    <row r="153" spans="1:5" s="4" customFormat="1" ht="12.75">
      <c r="A153" s="28">
        <v>41</v>
      </c>
      <c r="B153" s="8"/>
      <c r="C153" s="15">
        <v>637005</v>
      </c>
      <c r="D153" s="80" t="s">
        <v>153</v>
      </c>
      <c r="E153" s="61">
        <v>83</v>
      </c>
    </row>
    <row r="154" spans="1:5" s="4" customFormat="1" ht="12.75">
      <c r="A154" s="28">
        <v>41</v>
      </c>
      <c r="B154" s="16"/>
      <c r="C154" s="15">
        <v>642006</v>
      </c>
      <c r="D154" s="38" t="s">
        <v>184</v>
      </c>
      <c r="E154" s="74">
        <v>160</v>
      </c>
    </row>
    <row r="155" spans="1:5" s="4" customFormat="1" ht="25.5">
      <c r="A155" s="28"/>
      <c r="B155" s="16" t="s">
        <v>101</v>
      </c>
      <c r="C155" s="30"/>
      <c r="D155" s="35"/>
      <c r="E155" s="76"/>
    </row>
    <row r="156" spans="1:5" s="4" customFormat="1" ht="12.75">
      <c r="A156" s="28">
        <v>41</v>
      </c>
      <c r="B156" s="8"/>
      <c r="C156" s="15">
        <v>637001</v>
      </c>
      <c r="D156" s="35" t="s">
        <v>102</v>
      </c>
      <c r="E156" s="74">
        <v>200</v>
      </c>
    </row>
    <row r="157" spans="1:5" s="4" customFormat="1" ht="12.75">
      <c r="A157" s="28">
        <v>41</v>
      </c>
      <c r="B157" s="16"/>
      <c r="C157" s="15">
        <v>642006</v>
      </c>
      <c r="D157" s="35" t="s">
        <v>103</v>
      </c>
      <c r="E157" s="74">
        <v>33</v>
      </c>
    </row>
    <row r="158" spans="1:5" s="4" customFormat="1" ht="12.75">
      <c r="A158" s="28"/>
      <c r="B158" s="16" t="s">
        <v>104</v>
      </c>
      <c r="C158" s="30"/>
      <c r="D158" s="35"/>
      <c r="E158" s="76"/>
    </row>
    <row r="159" spans="1:5" s="4" customFormat="1" ht="12.75" customHeight="1">
      <c r="A159" s="28">
        <v>41</v>
      </c>
      <c r="B159" s="8"/>
      <c r="C159" s="15">
        <v>633016</v>
      </c>
      <c r="D159" s="38" t="s">
        <v>161</v>
      </c>
      <c r="E159" s="74">
        <v>572</v>
      </c>
    </row>
    <row r="160" spans="1:6" s="4" customFormat="1" ht="12.75" customHeight="1">
      <c r="A160" s="28">
        <v>41</v>
      </c>
      <c r="B160" s="8"/>
      <c r="C160" s="15">
        <v>633016</v>
      </c>
      <c r="D160" s="80" t="s">
        <v>162</v>
      </c>
      <c r="E160" s="42">
        <v>100</v>
      </c>
      <c r="F160" s="131"/>
    </row>
    <row r="161" spans="1:5" s="12" customFormat="1" ht="12.75">
      <c r="A161" s="43"/>
      <c r="B161" s="22"/>
      <c r="C161" s="31"/>
      <c r="D161" s="36" t="s">
        <v>105</v>
      </c>
      <c r="E161" s="79">
        <f>SUM(E38:E160)</f>
        <v>79958</v>
      </c>
    </row>
    <row r="162" spans="1:5" s="20" customFormat="1" ht="12.75">
      <c r="A162" s="32"/>
      <c r="B162" s="21"/>
      <c r="C162" s="32"/>
      <c r="D162" s="37"/>
      <c r="E162" s="63"/>
    </row>
    <row r="163" spans="1:5" s="1" customFormat="1" ht="12.75">
      <c r="A163" s="70"/>
      <c r="B163" s="7"/>
      <c r="C163" s="29"/>
      <c r="D163" s="24"/>
      <c r="E163" s="64"/>
    </row>
    <row r="164" spans="1:5" ht="22.5" customHeight="1">
      <c r="A164" s="205" t="s">
        <v>154</v>
      </c>
      <c r="B164" s="205"/>
      <c r="C164" s="205"/>
      <c r="D164" s="205"/>
      <c r="E164" s="205"/>
    </row>
    <row r="165" spans="1:5" s="4" customFormat="1" ht="12.75">
      <c r="A165" s="69"/>
      <c r="B165" s="14"/>
      <c r="C165" s="33"/>
      <c r="D165" s="25"/>
      <c r="E165" s="64"/>
    </row>
    <row r="166" spans="1:5" s="3" customFormat="1" ht="24.75" customHeight="1">
      <c r="A166" s="197" t="s">
        <v>133</v>
      </c>
      <c r="B166" s="199" t="s">
        <v>0</v>
      </c>
      <c r="C166" s="201" t="s">
        <v>1</v>
      </c>
      <c r="D166" s="203" t="s">
        <v>2</v>
      </c>
      <c r="E166" s="81" t="s">
        <v>129</v>
      </c>
    </row>
    <row r="167" spans="1:5" s="3" customFormat="1" ht="12.75">
      <c r="A167" s="198"/>
      <c r="B167" s="200"/>
      <c r="C167" s="202"/>
      <c r="D167" s="204"/>
      <c r="E167" s="73" t="s">
        <v>3</v>
      </c>
    </row>
    <row r="168" spans="1:5" s="4" customFormat="1" ht="12.75">
      <c r="A168" s="28"/>
      <c r="B168" s="16"/>
      <c r="C168" s="15"/>
      <c r="D168" s="35"/>
      <c r="E168" s="61"/>
    </row>
    <row r="169" spans="1:5" s="4" customFormat="1" ht="12.75">
      <c r="A169" s="97">
        <v>43</v>
      </c>
      <c r="B169" s="82"/>
      <c r="C169" s="96">
        <v>231</v>
      </c>
      <c r="D169" s="107" t="s">
        <v>155</v>
      </c>
      <c r="E169" s="91">
        <v>2000</v>
      </c>
    </row>
    <row r="170" spans="1:5" s="5" customFormat="1" ht="12.75">
      <c r="A170" s="177"/>
      <c r="B170" s="178"/>
      <c r="C170" s="179"/>
      <c r="D170" s="180" t="s">
        <v>106</v>
      </c>
      <c r="E170" s="181">
        <f>SUM(E169:E169)</f>
        <v>2000</v>
      </c>
    </row>
    <row r="171" spans="1:5" s="5" customFormat="1" ht="12.75">
      <c r="A171" s="84"/>
      <c r="B171" s="85"/>
      <c r="C171" s="86"/>
      <c r="D171" s="87"/>
      <c r="E171" s="88"/>
    </row>
    <row r="172" spans="1:5" s="5" customFormat="1" ht="12.75">
      <c r="A172" s="84"/>
      <c r="B172" s="85"/>
      <c r="C172" s="86"/>
      <c r="D172" s="87"/>
      <c r="E172" s="88"/>
    </row>
    <row r="173" spans="1:5" s="5" customFormat="1" ht="12.75">
      <c r="A173" s="84"/>
      <c r="B173" s="85"/>
      <c r="C173" s="86"/>
      <c r="D173" s="87"/>
      <c r="E173" s="88"/>
    </row>
    <row r="174" spans="1:5" s="5" customFormat="1" ht="12.75">
      <c r="A174" s="84"/>
      <c r="B174" s="85"/>
      <c r="C174" s="86"/>
      <c r="D174" s="87"/>
      <c r="E174" s="88"/>
    </row>
    <row r="175" spans="1:5" ht="22.5" customHeight="1">
      <c r="A175" s="205" t="s">
        <v>140</v>
      </c>
      <c r="B175" s="205"/>
      <c r="C175" s="205"/>
      <c r="D175" s="205"/>
      <c r="E175" s="205"/>
    </row>
    <row r="176" spans="1:5" s="4" customFormat="1" ht="12.75">
      <c r="A176" s="69"/>
      <c r="B176" s="14"/>
      <c r="C176" s="33"/>
      <c r="D176" s="25"/>
      <c r="E176" s="64"/>
    </row>
    <row r="177" spans="1:5" s="3" customFormat="1" ht="24.75" customHeight="1">
      <c r="A177" s="197" t="s">
        <v>133</v>
      </c>
      <c r="B177" s="199" t="s">
        <v>0</v>
      </c>
      <c r="C177" s="201" t="s">
        <v>1</v>
      </c>
      <c r="D177" s="203" t="s">
        <v>2</v>
      </c>
      <c r="E177" s="81" t="s">
        <v>129</v>
      </c>
    </row>
    <row r="178" spans="1:5" s="3" customFormat="1" ht="12.75">
      <c r="A178" s="198"/>
      <c r="B178" s="200"/>
      <c r="C178" s="202"/>
      <c r="D178" s="204"/>
      <c r="E178" s="73" t="s">
        <v>3</v>
      </c>
    </row>
    <row r="179" spans="1:5" s="4" customFormat="1" ht="25.5">
      <c r="A179" s="28">
        <v>41</v>
      </c>
      <c r="B179" s="83"/>
      <c r="C179" s="98">
        <v>716</v>
      </c>
      <c r="D179" s="149" t="s">
        <v>187</v>
      </c>
      <c r="E179" s="90">
        <v>1500</v>
      </c>
    </row>
    <row r="180" spans="1:5" s="4" customFormat="1" ht="12.75">
      <c r="A180" s="28">
        <v>41</v>
      </c>
      <c r="B180" s="83"/>
      <c r="C180" s="98">
        <v>717001</v>
      </c>
      <c r="D180" s="149" t="s">
        <v>185</v>
      </c>
      <c r="E180" s="90">
        <v>12000</v>
      </c>
    </row>
    <row r="181" spans="1:5" s="4" customFormat="1" ht="25.5">
      <c r="A181" s="110"/>
      <c r="B181" s="111" t="s">
        <v>83</v>
      </c>
      <c r="C181" s="112"/>
      <c r="D181" s="113"/>
      <c r="E181" s="114"/>
    </row>
    <row r="182" spans="1:5" ht="12.75">
      <c r="A182" s="103">
        <v>41</v>
      </c>
      <c r="B182" s="105"/>
      <c r="C182" s="103">
        <v>717002</v>
      </c>
      <c r="D182" s="104" t="s">
        <v>175</v>
      </c>
      <c r="E182" s="92">
        <v>5500</v>
      </c>
    </row>
    <row r="183" spans="1:5" s="5" customFormat="1" ht="12.75">
      <c r="A183" s="150"/>
      <c r="B183" s="151"/>
      <c r="C183" s="152"/>
      <c r="D183" s="108" t="s">
        <v>106</v>
      </c>
      <c r="E183" s="109">
        <f>SUM(E179:E182)</f>
        <v>19000</v>
      </c>
    </row>
    <row r="184" spans="1:5" s="5" customFormat="1" ht="12.75">
      <c r="A184" s="84"/>
      <c r="B184" s="85"/>
      <c r="C184" s="86"/>
      <c r="D184" s="87"/>
      <c r="E184" s="88"/>
    </row>
    <row r="185" spans="1:5" s="5" customFormat="1" ht="12.75">
      <c r="A185" s="84"/>
      <c r="B185" s="85"/>
      <c r="C185" s="86"/>
      <c r="D185" s="87"/>
      <c r="E185" s="88"/>
    </row>
    <row r="186" spans="1:5" s="4" customFormat="1" ht="22.5" customHeight="1">
      <c r="A186" s="205" t="s">
        <v>156</v>
      </c>
      <c r="B186" s="205"/>
      <c r="C186" s="205"/>
      <c r="D186" s="205"/>
      <c r="E186" s="205"/>
    </row>
    <row r="187" spans="1:5" s="4" customFormat="1" ht="12.75">
      <c r="A187" s="69"/>
      <c r="B187" s="6"/>
      <c r="C187" s="33"/>
      <c r="D187" s="25"/>
      <c r="E187" s="64"/>
    </row>
    <row r="188" spans="1:5" s="3" customFormat="1" ht="24.75" customHeight="1">
      <c r="A188" s="197" t="s">
        <v>133</v>
      </c>
      <c r="B188" s="199" t="s">
        <v>0</v>
      </c>
      <c r="C188" s="201" t="s">
        <v>1</v>
      </c>
      <c r="D188" s="203" t="s">
        <v>2</v>
      </c>
      <c r="E188" s="81" t="s">
        <v>129</v>
      </c>
    </row>
    <row r="189" spans="1:5" s="3" customFormat="1" ht="12.75">
      <c r="A189" s="198"/>
      <c r="B189" s="200"/>
      <c r="C189" s="202"/>
      <c r="D189" s="204"/>
      <c r="E189" s="73" t="s">
        <v>3</v>
      </c>
    </row>
    <row r="190" spans="1:5" s="4" customFormat="1" ht="25.5" customHeight="1">
      <c r="A190" s="75"/>
      <c r="B190" s="10"/>
      <c r="C190" s="30"/>
      <c r="D190" s="35"/>
      <c r="E190" s="76"/>
    </row>
    <row r="191" spans="1:5" s="4" customFormat="1" ht="12.75" customHeight="1">
      <c r="A191" s="28">
        <v>46</v>
      </c>
      <c r="B191" s="16"/>
      <c r="C191" s="15">
        <v>454001</v>
      </c>
      <c r="D191" s="80" t="s">
        <v>157</v>
      </c>
      <c r="E191" s="74">
        <v>12024</v>
      </c>
    </row>
    <row r="192" spans="1:5" s="4" customFormat="1" ht="12.75" customHeight="1">
      <c r="A192" s="28"/>
      <c r="B192" s="18"/>
      <c r="C192" s="34"/>
      <c r="D192" s="135" t="s">
        <v>158</v>
      </c>
      <c r="E192" s="77">
        <f>SUM(E191:E191)</f>
        <v>12024</v>
      </c>
    </row>
    <row r="193" spans="1:5" s="4" customFormat="1" ht="12.75" customHeight="1">
      <c r="A193" s="69"/>
      <c r="B193" s="6"/>
      <c r="C193" s="33"/>
      <c r="D193" s="25"/>
      <c r="E193" s="64"/>
    </row>
    <row r="194" spans="1:5" s="4" customFormat="1" ht="12.75" customHeight="1">
      <c r="A194" s="69"/>
      <c r="B194" s="6"/>
      <c r="C194" s="33"/>
      <c r="D194" s="25"/>
      <c r="E194" s="64"/>
    </row>
    <row r="195" spans="1:5" s="17" customFormat="1" ht="12.75">
      <c r="A195" s="71"/>
      <c r="B195" s="6"/>
      <c r="C195" s="33"/>
      <c r="D195" s="25"/>
      <c r="E195" s="64"/>
    </row>
    <row r="196" spans="1:5" s="4" customFormat="1" ht="12.75">
      <c r="A196" s="69"/>
      <c r="B196" s="41"/>
      <c r="C196" s="26"/>
      <c r="D196" s="23"/>
      <c r="E196" s="60"/>
    </row>
    <row r="197" spans="1:5" s="4" customFormat="1" ht="22.5" customHeight="1">
      <c r="A197" s="205" t="s">
        <v>124</v>
      </c>
      <c r="B197" s="205"/>
      <c r="C197" s="205"/>
      <c r="D197" s="205"/>
      <c r="E197" s="205"/>
    </row>
    <row r="198" spans="1:5" ht="12.75">
      <c r="A198" s="69"/>
      <c r="B198" s="6"/>
      <c r="C198" s="33"/>
      <c r="D198" s="25"/>
      <c r="E198" s="64"/>
    </row>
    <row r="199" spans="1:5" ht="25.5">
      <c r="A199" s="197" t="s">
        <v>133</v>
      </c>
      <c r="B199" s="199" t="s">
        <v>0</v>
      </c>
      <c r="C199" s="201" t="s">
        <v>1</v>
      </c>
      <c r="D199" s="203" t="s">
        <v>2</v>
      </c>
      <c r="E199" s="81" t="s">
        <v>129</v>
      </c>
    </row>
    <row r="200" spans="1:5" ht="12.75">
      <c r="A200" s="198"/>
      <c r="B200" s="200"/>
      <c r="C200" s="202"/>
      <c r="D200" s="204"/>
      <c r="E200" s="73" t="s">
        <v>3</v>
      </c>
    </row>
    <row r="201" spans="1:5" ht="12.75">
      <c r="A201" s="75"/>
      <c r="B201" s="10" t="s">
        <v>107</v>
      </c>
      <c r="C201" s="30"/>
      <c r="D201" s="35"/>
      <c r="E201" s="76"/>
    </row>
    <row r="202" spans="1:5" ht="12.75">
      <c r="A202" s="28">
        <v>41</v>
      </c>
      <c r="B202" s="16"/>
      <c r="C202" s="15">
        <v>821005</v>
      </c>
      <c r="D202" s="35" t="s">
        <v>108</v>
      </c>
      <c r="E202" s="74">
        <v>5437</v>
      </c>
    </row>
    <row r="203" spans="1:5" ht="12.75">
      <c r="A203" s="28">
        <v>41</v>
      </c>
      <c r="B203" s="16"/>
      <c r="C203" s="15">
        <v>821005</v>
      </c>
      <c r="D203" s="38" t="s">
        <v>125</v>
      </c>
      <c r="E203" s="74">
        <v>1074</v>
      </c>
    </row>
    <row r="204" spans="1:5" ht="12.75">
      <c r="A204" s="28">
        <v>41</v>
      </c>
      <c r="B204" s="16"/>
      <c r="C204" s="15">
        <v>821005</v>
      </c>
      <c r="D204" s="38" t="s">
        <v>126</v>
      </c>
      <c r="E204" s="74">
        <v>841</v>
      </c>
    </row>
    <row r="205" spans="1:5" ht="12.75">
      <c r="A205" s="28"/>
      <c r="B205" s="18"/>
      <c r="C205" s="34"/>
      <c r="D205" s="135" t="s">
        <v>159</v>
      </c>
      <c r="E205" s="77">
        <f>SUM(E201:E204)</f>
        <v>7352</v>
      </c>
    </row>
    <row r="210" spans="1:5" ht="18">
      <c r="A210" s="134" t="s">
        <v>182</v>
      </c>
      <c r="B210" s="59"/>
      <c r="C210" s="157"/>
      <c r="D210" s="157"/>
      <c r="E210" s="157"/>
    </row>
    <row r="211" spans="1:5" ht="18">
      <c r="A211" s="44"/>
      <c r="B211" s="44"/>
      <c r="C211" s="157"/>
      <c r="D211" s="158"/>
      <c r="E211" s="158"/>
    </row>
    <row r="212" spans="1:5" ht="14.25">
      <c r="A212" s="184"/>
      <c r="B212" s="206"/>
      <c r="C212" s="206"/>
      <c r="D212" s="207"/>
      <c r="E212" s="159" t="s">
        <v>163</v>
      </c>
    </row>
    <row r="213" spans="1:5" ht="18">
      <c r="A213" s="185"/>
      <c r="B213" s="208"/>
      <c r="C213" s="208"/>
      <c r="D213" s="209"/>
      <c r="E213" s="161" t="s">
        <v>127</v>
      </c>
    </row>
    <row r="214" spans="1:5" ht="15.75">
      <c r="A214" s="192" t="s">
        <v>109</v>
      </c>
      <c r="B214" s="57"/>
      <c r="C214" s="187"/>
      <c r="D214" s="188"/>
      <c r="E214" s="196"/>
    </row>
    <row r="215" spans="1:5" ht="18">
      <c r="A215" s="193"/>
      <c r="B215" s="44"/>
      <c r="C215" s="187"/>
      <c r="D215" s="188"/>
      <c r="E215" s="164"/>
    </row>
    <row r="216" spans="1:5" ht="15">
      <c r="A216" s="194"/>
      <c r="B216" s="45" t="s">
        <v>110</v>
      </c>
      <c r="C216" s="187"/>
      <c r="D216" s="188"/>
      <c r="E216" s="165">
        <v>92286</v>
      </c>
    </row>
    <row r="217" spans="1:5" ht="15">
      <c r="A217" s="194"/>
      <c r="B217" s="46" t="s">
        <v>105</v>
      </c>
      <c r="C217" s="189"/>
      <c r="D217" s="190"/>
      <c r="E217" s="166">
        <v>79958</v>
      </c>
    </row>
    <row r="218" spans="1:5" ht="15">
      <c r="A218" s="194"/>
      <c r="B218" s="45"/>
      <c r="C218" s="187"/>
      <c r="D218" s="188"/>
      <c r="E218" s="167"/>
    </row>
    <row r="219" spans="1:5" ht="15.75">
      <c r="A219" s="194"/>
      <c r="B219" s="47" t="s">
        <v>111</v>
      </c>
      <c r="C219" s="187"/>
      <c r="D219" s="188"/>
      <c r="E219" s="168">
        <f>E216-E217</f>
        <v>12328</v>
      </c>
    </row>
    <row r="220" spans="1:5" ht="15">
      <c r="A220" s="194"/>
      <c r="B220" s="48"/>
      <c r="C220" s="187"/>
      <c r="D220" s="188"/>
      <c r="E220" s="169"/>
    </row>
    <row r="221" spans="1:5" ht="15.75">
      <c r="A221" s="192" t="s">
        <v>112</v>
      </c>
      <c r="B221" s="57"/>
      <c r="C221" s="187"/>
      <c r="D221" s="188"/>
      <c r="E221" s="162"/>
    </row>
    <row r="222" spans="1:5" ht="15">
      <c r="A222" s="194"/>
      <c r="B222" s="49"/>
      <c r="C222" s="187"/>
      <c r="D222" s="188"/>
      <c r="E222" s="169"/>
    </row>
    <row r="223" spans="1:5" ht="15">
      <c r="A223" s="194"/>
      <c r="B223" s="45" t="s">
        <v>113</v>
      </c>
      <c r="C223" s="187"/>
      <c r="D223" s="188"/>
      <c r="E223" s="165">
        <v>2000</v>
      </c>
    </row>
    <row r="224" spans="1:5" ht="15">
      <c r="A224" s="194"/>
      <c r="B224" s="50" t="s">
        <v>106</v>
      </c>
      <c r="C224" s="189"/>
      <c r="D224" s="191"/>
      <c r="E224" s="170">
        <v>19000</v>
      </c>
    </row>
    <row r="225" spans="1:5" ht="15">
      <c r="A225" s="194"/>
      <c r="B225" s="51"/>
      <c r="C225" s="187"/>
      <c r="D225" s="188"/>
      <c r="E225" s="171"/>
    </row>
    <row r="226" spans="1:5" ht="15.75">
      <c r="A226" s="194"/>
      <c r="B226" s="52" t="s">
        <v>111</v>
      </c>
      <c r="C226" s="187"/>
      <c r="D226" s="188"/>
      <c r="E226" s="172">
        <f>E223-E224</f>
        <v>-17000</v>
      </c>
    </row>
    <row r="227" spans="1:5" ht="15">
      <c r="A227" s="194"/>
      <c r="B227" s="53"/>
      <c r="C227" s="187"/>
      <c r="D227" s="188"/>
      <c r="E227" s="132"/>
    </row>
    <row r="228" spans="1:5" ht="15.75">
      <c r="A228" s="192" t="s">
        <v>114</v>
      </c>
      <c r="B228" s="57"/>
      <c r="C228" s="187"/>
      <c r="D228" s="188"/>
      <c r="E228" s="162"/>
    </row>
    <row r="229" spans="1:5" ht="15">
      <c r="A229" s="194"/>
      <c r="B229" s="49"/>
      <c r="C229" s="187"/>
      <c r="D229" s="188"/>
      <c r="E229" s="133"/>
    </row>
    <row r="230" spans="1:5" ht="15">
      <c r="A230" s="194"/>
      <c r="B230" s="51" t="s">
        <v>115</v>
      </c>
      <c r="C230" s="187"/>
      <c r="D230" s="188"/>
      <c r="E230" s="165">
        <v>12024</v>
      </c>
    </row>
    <row r="231" spans="1:5" ht="15">
      <c r="A231" s="194"/>
      <c r="B231" s="46" t="s">
        <v>116</v>
      </c>
      <c r="C231" s="189"/>
      <c r="D231" s="191"/>
      <c r="E231" s="173">
        <v>7352</v>
      </c>
    </row>
    <row r="232" spans="1:5" ht="15">
      <c r="A232" s="194"/>
      <c r="B232" s="45"/>
      <c r="C232" s="187"/>
      <c r="D232" s="188"/>
      <c r="E232" s="165"/>
    </row>
    <row r="233" spans="1:5" ht="15.75">
      <c r="A233" s="194"/>
      <c r="B233" s="52" t="s">
        <v>111</v>
      </c>
      <c r="C233" s="187"/>
      <c r="D233" s="188"/>
      <c r="E233" s="172">
        <f>E230-E231</f>
        <v>4672</v>
      </c>
    </row>
    <row r="234" spans="1:5" ht="15">
      <c r="A234" s="194"/>
      <c r="B234" s="53"/>
      <c r="C234" s="187"/>
      <c r="D234" s="188"/>
      <c r="E234" s="132"/>
    </row>
    <row r="235" spans="1:5" ht="15">
      <c r="A235" s="194"/>
      <c r="B235" s="53"/>
      <c r="C235" s="187"/>
      <c r="D235" s="188"/>
      <c r="E235" s="132"/>
    </row>
    <row r="236" spans="1:5" ht="15">
      <c r="A236" s="194"/>
      <c r="B236" s="54"/>
      <c r="C236" s="187"/>
      <c r="D236" s="188"/>
      <c r="E236" s="132"/>
    </row>
    <row r="237" spans="1:5" ht="15.75">
      <c r="A237" s="194"/>
      <c r="B237" s="47" t="s">
        <v>117</v>
      </c>
      <c r="C237" s="187"/>
      <c r="D237" s="188"/>
      <c r="E237" s="174">
        <f>E216+E223+E230</f>
        <v>106310</v>
      </c>
    </row>
    <row r="238" spans="1:5" ht="15.75">
      <c r="A238" s="194"/>
      <c r="B238" s="52" t="s">
        <v>118</v>
      </c>
      <c r="C238" s="187"/>
      <c r="D238" s="188"/>
      <c r="E238" s="174">
        <f>E217+E224+E231</f>
        <v>106310</v>
      </c>
    </row>
    <row r="239" spans="1:5" ht="15">
      <c r="A239" s="195"/>
      <c r="B239" s="46"/>
      <c r="C239" s="189"/>
      <c r="D239" s="191"/>
      <c r="E239" s="173"/>
    </row>
    <row r="240" spans="1:5" ht="15">
      <c r="A240" s="55"/>
      <c r="B240" s="56"/>
      <c r="E240" s="175"/>
    </row>
    <row r="241" spans="1:5" ht="12.75">
      <c r="A241" s="55"/>
      <c r="B241" s="55"/>
      <c r="C241" s="176"/>
      <c r="D241" s="176"/>
      <c r="E241" s="176"/>
    </row>
    <row r="242" spans="1:5" ht="12.75">
      <c r="A242" s="55"/>
      <c r="B242" s="55"/>
      <c r="C242" s="176"/>
      <c r="D242" s="176"/>
      <c r="E242" s="176"/>
    </row>
  </sheetData>
  <sheetProtection/>
  <mergeCells count="34">
    <mergeCell ref="B212:D213"/>
    <mergeCell ref="A1:E1"/>
    <mergeCell ref="A2:E2"/>
    <mergeCell ref="A4:E4"/>
    <mergeCell ref="A7:A8"/>
    <mergeCell ref="B7:B8"/>
    <mergeCell ref="C7:C8"/>
    <mergeCell ref="D7:D8"/>
    <mergeCell ref="A5:E5"/>
    <mergeCell ref="A36:A37"/>
    <mergeCell ref="B36:B37"/>
    <mergeCell ref="C36:C37"/>
    <mergeCell ref="D36:D37"/>
    <mergeCell ref="A34:E34"/>
    <mergeCell ref="A164:E164"/>
    <mergeCell ref="A166:A167"/>
    <mergeCell ref="B166:B167"/>
    <mergeCell ref="C166:C167"/>
    <mergeCell ref="D166:D167"/>
    <mergeCell ref="A175:E175"/>
    <mergeCell ref="A199:A200"/>
    <mergeCell ref="B199:B200"/>
    <mergeCell ref="C199:C200"/>
    <mergeCell ref="D199:D200"/>
    <mergeCell ref="A186:E186"/>
    <mergeCell ref="A188:A189"/>
    <mergeCell ref="B188:B189"/>
    <mergeCell ref="C188:C189"/>
    <mergeCell ref="D188:D189"/>
    <mergeCell ref="A197:E197"/>
    <mergeCell ref="A177:A178"/>
    <mergeCell ref="B177:B178"/>
    <mergeCell ref="C177:C178"/>
    <mergeCell ref="D177:D1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4" manualBreakCount="4">
    <brk id="33" max="255" man="1"/>
    <brk id="162" max="255" man="1"/>
    <brk id="184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6"/>
  <sheetViews>
    <sheetView zoomScale="85" zoomScaleNormal="85" zoomScalePageLayoutView="0" workbookViewId="0" topLeftCell="A203">
      <selection activeCell="K224" sqref="K224"/>
    </sheetView>
  </sheetViews>
  <sheetFormatPr defaultColWidth="9.140625" defaultRowHeight="12.75"/>
  <cols>
    <col min="1" max="1" width="8.28125" style="26" customWidth="1"/>
    <col min="2" max="2" width="24.140625" style="41" customWidth="1"/>
    <col min="3" max="3" width="12.7109375" style="26" customWidth="1"/>
    <col min="4" max="4" width="42.7109375" style="23" customWidth="1"/>
    <col min="5" max="5" width="15.7109375" style="60" customWidth="1"/>
    <col min="6" max="6" width="15.8515625" style="0" customWidth="1"/>
    <col min="7" max="7" width="15.7109375" style="58" customWidth="1"/>
  </cols>
  <sheetData>
    <row r="1" spans="1:7" ht="12.75">
      <c r="A1" s="210" t="s">
        <v>189</v>
      </c>
      <c r="B1" s="210"/>
      <c r="C1" s="210"/>
      <c r="D1" s="210"/>
      <c r="E1" s="210"/>
      <c r="F1" s="210"/>
      <c r="G1" s="210"/>
    </row>
    <row r="2" spans="1:7" ht="19.5" customHeight="1">
      <c r="A2" s="210" t="s">
        <v>165</v>
      </c>
      <c r="B2" s="210"/>
      <c r="C2" s="210"/>
      <c r="D2" s="210"/>
      <c r="E2" s="210"/>
      <c r="F2" s="210"/>
      <c r="G2" s="210"/>
    </row>
    <row r="3" spans="2:7" ht="12.75">
      <c r="B3" s="6"/>
      <c r="C3" s="27"/>
      <c r="E3" s="64"/>
      <c r="F3" s="3"/>
      <c r="G3" s="116"/>
    </row>
    <row r="4" spans="1:7" ht="30" customHeight="1">
      <c r="A4" s="211" t="s">
        <v>166</v>
      </c>
      <c r="B4" s="211"/>
      <c r="C4" s="211"/>
      <c r="D4" s="211"/>
      <c r="E4" s="211"/>
      <c r="F4" s="211"/>
      <c r="G4" s="211"/>
    </row>
    <row r="5" spans="1:7" ht="22.5" customHeight="1">
      <c r="A5" s="205" t="s">
        <v>119</v>
      </c>
      <c r="B5" s="205"/>
      <c r="C5" s="205"/>
      <c r="D5" s="205"/>
      <c r="E5" s="205"/>
      <c r="F5" s="205"/>
      <c r="G5" s="205"/>
    </row>
    <row r="6" spans="2:7" ht="12.75">
      <c r="B6" s="6"/>
      <c r="C6" s="27"/>
      <c r="E6" s="64"/>
      <c r="F6" s="3"/>
      <c r="G6" s="116"/>
    </row>
    <row r="7" spans="1:7" s="3" customFormat="1" ht="24.75" customHeight="1">
      <c r="A7" s="197" t="s">
        <v>133</v>
      </c>
      <c r="B7" s="199" t="s">
        <v>0</v>
      </c>
      <c r="C7" s="201" t="s">
        <v>1</v>
      </c>
      <c r="D7" s="203" t="s">
        <v>2</v>
      </c>
      <c r="E7" s="81" t="s">
        <v>129</v>
      </c>
      <c r="F7" s="81" t="s">
        <v>141</v>
      </c>
      <c r="G7" s="81" t="s">
        <v>173</v>
      </c>
    </row>
    <row r="8" spans="1:7" s="3" customFormat="1" ht="12.75">
      <c r="A8" s="198"/>
      <c r="B8" s="200"/>
      <c r="C8" s="202"/>
      <c r="D8" s="204"/>
      <c r="E8" s="73" t="s">
        <v>3</v>
      </c>
      <c r="F8" s="13" t="s">
        <v>3</v>
      </c>
      <c r="G8" s="156" t="s">
        <v>3</v>
      </c>
    </row>
    <row r="9" spans="1:7" s="3" customFormat="1" ht="12.75" customHeight="1">
      <c r="A9" s="28">
        <v>41</v>
      </c>
      <c r="B9" s="8"/>
      <c r="C9" s="28">
        <v>111003</v>
      </c>
      <c r="D9" s="140" t="s">
        <v>4</v>
      </c>
      <c r="E9" s="147">
        <v>59045</v>
      </c>
      <c r="F9" s="143">
        <v>60816</v>
      </c>
      <c r="G9" s="117">
        <v>63855</v>
      </c>
    </row>
    <row r="10" spans="1:9" s="3" customFormat="1" ht="12.75" customHeight="1">
      <c r="A10" s="28">
        <v>41</v>
      </c>
      <c r="B10" s="8"/>
      <c r="C10" s="28">
        <v>121001</v>
      </c>
      <c r="D10" s="141" t="s">
        <v>130</v>
      </c>
      <c r="E10" s="102">
        <v>5222</v>
      </c>
      <c r="F10" s="144">
        <v>5483</v>
      </c>
      <c r="G10" s="118">
        <v>5757</v>
      </c>
      <c r="I10" s="64"/>
    </row>
    <row r="11" spans="1:7" s="3" customFormat="1" ht="12.75" customHeight="1">
      <c r="A11" s="28">
        <v>41</v>
      </c>
      <c r="B11" s="8"/>
      <c r="C11" s="28">
        <v>121002</v>
      </c>
      <c r="D11" s="141" t="s">
        <v>131</v>
      </c>
      <c r="E11" s="102">
        <v>4550</v>
      </c>
      <c r="F11" s="144">
        <v>4778</v>
      </c>
      <c r="G11" s="118">
        <v>5017</v>
      </c>
    </row>
    <row r="12" spans="1:7" s="3" customFormat="1" ht="12.75" customHeight="1">
      <c r="A12" s="28">
        <v>41</v>
      </c>
      <c r="B12" s="8"/>
      <c r="C12" s="28">
        <v>121003</v>
      </c>
      <c r="D12" s="141" t="s">
        <v>132</v>
      </c>
      <c r="E12" s="102">
        <v>188</v>
      </c>
      <c r="F12" s="144">
        <v>197</v>
      </c>
      <c r="G12" s="118">
        <v>207</v>
      </c>
    </row>
    <row r="13" spans="1:7" s="3" customFormat="1" ht="12.75" customHeight="1">
      <c r="A13" s="28">
        <v>41</v>
      </c>
      <c r="B13" s="8"/>
      <c r="C13" s="28">
        <v>121003</v>
      </c>
      <c r="D13" s="140" t="s">
        <v>5</v>
      </c>
      <c r="E13" s="102">
        <v>413</v>
      </c>
      <c r="F13" s="143">
        <v>413</v>
      </c>
      <c r="G13" s="117">
        <v>413</v>
      </c>
    </row>
    <row r="14" spans="1:7" s="3" customFormat="1" ht="12.75" customHeight="1">
      <c r="A14" s="28">
        <v>41</v>
      </c>
      <c r="B14" s="8"/>
      <c r="C14" s="28">
        <v>133013</v>
      </c>
      <c r="D14" s="140" t="s">
        <v>6</v>
      </c>
      <c r="E14" s="102">
        <v>4533</v>
      </c>
      <c r="F14" s="145">
        <v>4760</v>
      </c>
      <c r="G14" s="119">
        <v>4998</v>
      </c>
    </row>
    <row r="15" spans="1:7" s="3" customFormat="1" ht="12.75" customHeight="1">
      <c r="A15" s="28">
        <v>41</v>
      </c>
      <c r="B15" s="8"/>
      <c r="C15" s="28">
        <v>212002</v>
      </c>
      <c r="D15" s="141" t="s">
        <v>167</v>
      </c>
      <c r="E15" s="102">
        <v>186</v>
      </c>
      <c r="F15" s="145">
        <v>102</v>
      </c>
      <c r="G15" s="119">
        <v>130</v>
      </c>
    </row>
    <row r="16" spans="1:7" s="3" customFormat="1" ht="12.75" customHeight="1">
      <c r="A16" s="28">
        <v>41</v>
      </c>
      <c r="B16" s="8"/>
      <c r="C16" s="28">
        <v>212003</v>
      </c>
      <c r="D16" s="140" t="s">
        <v>7</v>
      </c>
      <c r="E16" s="102">
        <v>11610</v>
      </c>
      <c r="F16" s="145">
        <v>11610</v>
      </c>
      <c r="G16" s="119">
        <v>11610</v>
      </c>
    </row>
    <row r="17" spans="1:7" s="3" customFormat="1" ht="12.75" customHeight="1">
      <c r="A17" s="28">
        <v>41</v>
      </c>
      <c r="B17" s="8"/>
      <c r="C17" s="28">
        <v>212003</v>
      </c>
      <c r="D17" s="140" t="s">
        <v>8</v>
      </c>
      <c r="E17" s="102">
        <v>3600</v>
      </c>
      <c r="F17" s="145">
        <v>3600</v>
      </c>
      <c r="G17" s="119">
        <v>3600</v>
      </c>
    </row>
    <row r="18" spans="1:7" s="3" customFormat="1" ht="12.75" customHeight="1">
      <c r="A18" s="28">
        <v>41</v>
      </c>
      <c r="B18" s="8"/>
      <c r="C18" s="28">
        <v>212003</v>
      </c>
      <c r="D18" s="140" t="s">
        <v>9</v>
      </c>
      <c r="E18" s="102">
        <v>166</v>
      </c>
      <c r="F18" s="145">
        <v>166</v>
      </c>
      <c r="G18" s="119">
        <v>166</v>
      </c>
    </row>
    <row r="19" spans="1:7" s="3" customFormat="1" ht="12.75" customHeight="1">
      <c r="A19" s="28">
        <v>41</v>
      </c>
      <c r="B19" s="8"/>
      <c r="C19" s="28">
        <v>212003</v>
      </c>
      <c r="D19" s="140" t="s">
        <v>10</v>
      </c>
      <c r="E19" s="102">
        <v>1195</v>
      </c>
      <c r="F19" s="145">
        <v>1195</v>
      </c>
      <c r="G19" s="119">
        <v>1195</v>
      </c>
    </row>
    <row r="20" spans="1:7" s="3" customFormat="1" ht="12.75" customHeight="1">
      <c r="A20" s="28">
        <v>41</v>
      </c>
      <c r="B20" s="8"/>
      <c r="C20" s="28">
        <v>221004</v>
      </c>
      <c r="D20" s="140" t="s">
        <v>11</v>
      </c>
      <c r="E20" s="102">
        <v>230</v>
      </c>
      <c r="F20" s="145">
        <v>240</v>
      </c>
      <c r="G20" s="119">
        <v>250</v>
      </c>
    </row>
    <row r="21" spans="1:7" s="3" customFormat="1" ht="12.75" customHeight="1">
      <c r="A21" s="28">
        <v>41</v>
      </c>
      <c r="B21" s="8"/>
      <c r="C21" s="28">
        <v>222003</v>
      </c>
      <c r="D21" s="140" t="s">
        <v>12</v>
      </c>
      <c r="E21" s="102">
        <v>100</v>
      </c>
      <c r="F21" s="145">
        <v>100</v>
      </c>
      <c r="G21" s="119">
        <v>100</v>
      </c>
    </row>
    <row r="22" spans="1:7" s="3" customFormat="1" ht="12.75" customHeight="1">
      <c r="A22" s="28">
        <v>41</v>
      </c>
      <c r="B22" s="8"/>
      <c r="C22" s="28">
        <v>223001</v>
      </c>
      <c r="D22" s="140" t="s">
        <v>13</v>
      </c>
      <c r="E22" s="102">
        <v>150</v>
      </c>
      <c r="F22" s="145">
        <v>150</v>
      </c>
      <c r="G22" s="119">
        <v>160</v>
      </c>
    </row>
    <row r="23" spans="1:7" s="3" customFormat="1" ht="12.75" customHeight="1">
      <c r="A23" s="28">
        <v>41</v>
      </c>
      <c r="B23" s="8"/>
      <c r="C23" s="28">
        <v>223001</v>
      </c>
      <c r="D23" s="141" t="s">
        <v>142</v>
      </c>
      <c r="E23" s="102">
        <v>110</v>
      </c>
      <c r="F23" s="145">
        <v>44</v>
      </c>
      <c r="G23" s="119">
        <v>66</v>
      </c>
    </row>
    <row r="24" spans="1:7" s="3" customFormat="1" ht="12.75" customHeight="1">
      <c r="A24" s="28">
        <v>41</v>
      </c>
      <c r="B24" s="8"/>
      <c r="C24" s="28">
        <v>242</v>
      </c>
      <c r="D24" s="140" t="s">
        <v>14</v>
      </c>
      <c r="E24" s="102">
        <v>5</v>
      </c>
      <c r="F24" s="145">
        <v>6</v>
      </c>
      <c r="G24" s="119">
        <v>7</v>
      </c>
    </row>
    <row r="25" spans="1:7" s="3" customFormat="1" ht="12.75" customHeight="1">
      <c r="A25" s="28">
        <v>41</v>
      </c>
      <c r="B25" s="8"/>
      <c r="C25" s="15">
        <v>292012</v>
      </c>
      <c r="D25" s="142" t="s">
        <v>15</v>
      </c>
      <c r="E25" s="102">
        <v>239</v>
      </c>
      <c r="F25" s="145">
        <v>239</v>
      </c>
      <c r="G25" s="119">
        <v>239</v>
      </c>
    </row>
    <row r="26" spans="1:7" s="2" customFormat="1" ht="12.75" customHeight="1">
      <c r="A26" s="15">
        <v>111</v>
      </c>
      <c r="B26" s="10"/>
      <c r="C26" s="28">
        <v>312001</v>
      </c>
      <c r="D26" s="140" t="s">
        <v>16</v>
      </c>
      <c r="E26" s="148">
        <v>432</v>
      </c>
      <c r="F26" s="145">
        <v>445</v>
      </c>
      <c r="G26" s="119">
        <v>456</v>
      </c>
    </row>
    <row r="27" spans="1:7" s="3" customFormat="1" ht="12.75" customHeight="1">
      <c r="A27" s="28">
        <v>111</v>
      </c>
      <c r="B27" s="8"/>
      <c r="C27" s="28">
        <v>312001</v>
      </c>
      <c r="D27" s="140" t="s">
        <v>17</v>
      </c>
      <c r="E27" s="102">
        <v>24</v>
      </c>
      <c r="F27" s="145">
        <v>25</v>
      </c>
      <c r="G27" s="119">
        <v>25</v>
      </c>
    </row>
    <row r="28" spans="1:7" s="3" customFormat="1" ht="12.75" customHeight="1">
      <c r="A28" s="28">
        <v>111</v>
      </c>
      <c r="B28" s="8"/>
      <c r="C28" s="28">
        <v>312001</v>
      </c>
      <c r="D28" s="140" t="s">
        <v>18</v>
      </c>
      <c r="E28" s="102">
        <v>52</v>
      </c>
      <c r="F28" s="145">
        <v>53</v>
      </c>
      <c r="G28" s="119">
        <v>53</v>
      </c>
    </row>
    <row r="29" spans="1:7" s="3" customFormat="1" ht="12.75" customHeight="1">
      <c r="A29" s="28">
        <v>111</v>
      </c>
      <c r="B29" s="8"/>
      <c r="C29" s="28">
        <v>312001</v>
      </c>
      <c r="D29" s="140" t="s">
        <v>19</v>
      </c>
      <c r="E29" s="102">
        <v>152</v>
      </c>
      <c r="F29" s="145">
        <v>150</v>
      </c>
      <c r="G29" s="119">
        <v>151</v>
      </c>
    </row>
    <row r="30" spans="1:7" s="3" customFormat="1" ht="12.75">
      <c r="A30" s="28">
        <v>111</v>
      </c>
      <c r="B30" s="8"/>
      <c r="C30" s="28">
        <v>312001</v>
      </c>
      <c r="D30" s="140" t="s">
        <v>20</v>
      </c>
      <c r="E30" s="102">
        <v>84</v>
      </c>
      <c r="F30" s="145">
        <v>84</v>
      </c>
      <c r="G30" s="119">
        <v>84</v>
      </c>
    </row>
    <row r="31" spans="1:7" s="19" customFormat="1" ht="12.75">
      <c r="A31" s="66"/>
      <c r="B31" s="65"/>
      <c r="C31" s="66"/>
      <c r="D31" s="67" t="s">
        <v>21</v>
      </c>
      <c r="E31" s="146">
        <f>SUM(E9:E30)</f>
        <v>92286</v>
      </c>
      <c r="F31" s="146">
        <f>SUM(F9:F30)</f>
        <v>94656</v>
      </c>
      <c r="G31" s="146">
        <f>SUM(G9:G30)</f>
        <v>98539</v>
      </c>
    </row>
    <row r="32" spans="1:7" s="5" customFormat="1" ht="12.75">
      <c r="A32" s="29"/>
      <c r="B32" s="7"/>
      <c r="C32" s="29"/>
      <c r="D32" s="24"/>
      <c r="E32" s="64"/>
      <c r="F32" s="3"/>
      <c r="G32" s="116"/>
    </row>
    <row r="33" spans="1:7" s="5" customFormat="1" ht="4.5" customHeight="1">
      <c r="A33" s="29"/>
      <c r="B33" s="7"/>
      <c r="C33" s="29"/>
      <c r="D33" s="24"/>
      <c r="E33" s="64"/>
      <c r="F33" s="3"/>
      <c r="G33" s="116"/>
    </row>
    <row r="34" spans="1:7" ht="22.5" customHeight="1">
      <c r="A34" s="205" t="s">
        <v>22</v>
      </c>
      <c r="B34" s="205"/>
      <c r="C34" s="205"/>
      <c r="D34" s="205"/>
      <c r="E34" s="205"/>
      <c r="F34" s="205"/>
      <c r="G34" s="205"/>
    </row>
    <row r="35" spans="2:7" ht="12.75">
      <c r="B35" s="6"/>
      <c r="C35" s="27"/>
      <c r="E35" s="64"/>
      <c r="F35" s="3"/>
      <c r="G35" s="116"/>
    </row>
    <row r="36" spans="1:7" s="3" customFormat="1" ht="24.75" customHeight="1">
      <c r="A36" s="197" t="s">
        <v>133</v>
      </c>
      <c r="B36" s="199" t="s">
        <v>0</v>
      </c>
      <c r="C36" s="201" t="s">
        <v>1</v>
      </c>
      <c r="D36" s="203" t="s">
        <v>2</v>
      </c>
      <c r="E36" s="81" t="s">
        <v>129</v>
      </c>
      <c r="F36" s="81" t="s">
        <v>141</v>
      </c>
      <c r="G36" s="81" t="s">
        <v>173</v>
      </c>
    </row>
    <row r="37" spans="1:7" s="3" customFormat="1" ht="12.75">
      <c r="A37" s="198"/>
      <c r="B37" s="200"/>
      <c r="C37" s="202"/>
      <c r="D37" s="204"/>
      <c r="E37" s="73" t="s">
        <v>3</v>
      </c>
      <c r="F37" s="13" t="s">
        <v>3</v>
      </c>
      <c r="G37" s="156" t="s">
        <v>3</v>
      </c>
    </row>
    <row r="38" spans="1:7" s="4" customFormat="1" ht="12.75" customHeight="1">
      <c r="A38" s="28"/>
      <c r="B38" s="10" t="s">
        <v>23</v>
      </c>
      <c r="C38" s="30"/>
      <c r="D38" s="35"/>
      <c r="E38" s="62"/>
      <c r="F38" s="72"/>
      <c r="G38" s="120"/>
    </row>
    <row r="39" spans="1:7" s="4" customFormat="1" ht="12.75" customHeight="1">
      <c r="A39" s="28">
        <v>41</v>
      </c>
      <c r="B39" s="16"/>
      <c r="C39" s="15">
        <v>611</v>
      </c>
      <c r="D39" s="35" t="s">
        <v>24</v>
      </c>
      <c r="E39" s="74">
        <v>23605</v>
      </c>
      <c r="F39" s="42">
        <v>25265</v>
      </c>
      <c r="G39" s="119">
        <v>26530</v>
      </c>
    </row>
    <row r="40" spans="1:10" s="4" customFormat="1" ht="12.75" customHeight="1">
      <c r="A40" s="28">
        <v>111</v>
      </c>
      <c r="B40" s="16"/>
      <c r="C40" s="15">
        <v>611</v>
      </c>
      <c r="D40" s="35" t="s">
        <v>26</v>
      </c>
      <c r="E40" s="102">
        <v>39</v>
      </c>
      <c r="F40" s="145">
        <v>40</v>
      </c>
      <c r="G40" s="119">
        <v>40</v>
      </c>
      <c r="J40"/>
    </row>
    <row r="41" spans="1:7" s="4" customFormat="1" ht="12.75" customHeight="1">
      <c r="A41" s="28">
        <v>111</v>
      </c>
      <c r="B41" s="16"/>
      <c r="C41" s="15">
        <v>611</v>
      </c>
      <c r="D41" s="35" t="s">
        <v>25</v>
      </c>
      <c r="E41" s="74">
        <v>59</v>
      </c>
      <c r="F41" s="42">
        <v>57</v>
      </c>
      <c r="G41" s="119">
        <v>58</v>
      </c>
    </row>
    <row r="42" spans="1:10" s="4" customFormat="1" ht="12.75" customHeight="1">
      <c r="A42" s="28">
        <v>41</v>
      </c>
      <c r="B42" s="16"/>
      <c r="C42" s="15">
        <v>612001</v>
      </c>
      <c r="D42" s="35" t="s">
        <v>27</v>
      </c>
      <c r="E42" s="74">
        <v>1720</v>
      </c>
      <c r="F42" s="42">
        <v>1840</v>
      </c>
      <c r="G42" s="119">
        <v>1935</v>
      </c>
      <c r="J42"/>
    </row>
    <row r="43" spans="1:10" s="4" customFormat="1" ht="12.75" customHeight="1">
      <c r="A43" s="28">
        <v>41</v>
      </c>
      <c r="B43" s="16"/>
      <c r="C43" s="15">
        <v>614</v>
      </c>
      <c r="D43" s="38" t="s">
        <v>160</v>
      </c>
      <c r="E43" s="136">
        <v>1277</v>
      </c>
      <c r="F43" s="137">
        <v>1366</v>
      </c>
      <c r="G43" s="138">
        <v>1430</v>
      </c>
      <c r="H43" s="131"/>
      <c r="I43" s="131"/>
      <c r="J43" s="131"/>
    </row>
    <row r="44" spans="1:10" s="4" customFormat="1" ht="12.75" customHeight="1">
      <c r="A44" s="28">
        <v>41</v>
      </c>
      <c r="B44" s="16"/>
      <c r="C44" s="15">
        <v>623</v>
      </c>
      <c r="D44" s="38" t="s">
        <v>143</v>
      </c>
      <c r="E44" s="74">
        <v>2726</v>
      </c>
      <c r="F44" s="42">
        <v>2914</v>
      </c>
      <c r="G44" s="119">
        <v>3056</v>
      </c>
      <c r="J44"/>
    </row>
    <row r="45" spans="1:7" s="4" customFormat="1" ht="12.75" customHeight="1">
      <c r="A45" s="28">
        <v>111</v>
      </c>
      <c r="B45" s="16"/>
      <c r="C45" s="15">
        <v>623</v>
      </c>
      <c r="D45" s="38" t="s">
        <v>168</v>
      </c>
      <c r="E45" s="74">
        <v>4</v>
      </c>
      <c r="F45" s="42">
        <v>4</v>
      </c>
      <c r="G45" s="119">
        <v>4</v>
      </c>
    </row>
    <row r="46" spans="1:7" s="4" customFormat="1" ht="12.75" customHeight="1">
      <c r="A46" s="28">
        <v>111</v>
      </c>
      <c r="B46" s="16"/>
      <c r="C46" s="15">
        <v>623</v>
      </c>
      <c r="D46" s="38" t="s">
        <v>144</v>
      </c>
      <c r="E46" s="74">
        <v>6</v>
      </c>
      <c r="F46" s="42">
        <v>6</v>
      </c>
      <c r="G46" s="119">
        <v>6</v>
      </c>
    </row>
    <row r="47" spans="1:7" s="4" customFormat="1" ht="12.75" customHeight="1">
      <c r="A47" s="28">
        <v>41</v>
      </c>
      <c r="B47" s="16"/>
      <c r="C47" s="15">
        <v>625001</v>
      </c>
      <c r="D47" s="35" t="s">
        <v>28</v>
      </c>
      <c r="E47" s="74">
        <v>372</v>
      </c>
      <c r="F47" s="42">
        <v>399</v>
      </c>
      <c r="G47" s="119">
        <v>419</v>
      </c>
    </row>
    <row r="48" spans="1:7" s="4" customFormat="1" ht="12.75" customHeight="1">
      <c r="A48" s="28">
        <v>111</v>
      </c>
      <c r="B48" s="16"/>
      <c r="C48" s="15">
        <v>625001</v>
      </c>
      <c r="D48" s="38" t="s">
        <v>169</v>
      </c>
      <c r="E48" s="74">
        <v>1</v>
      </c>
      <c r="F48" s="42">
        <v>1</v>
      </c>
      <c r="G48" s="119">
        <v>1</v>
      </c>
    </row>
    <row r="49" spans="1:7" s="4" customFormat="1" ht="12.75" customHeight="1">
      <c r="A49" s="28">
        <v>111</v>
      </c>
      <c r="B49" s="16"/>
      <c r="C49" s="15">
        <v>625001</v>
      </c>
      <c r="D49" s="38" t="s">
        <v>145</v>
      </c>
      <c r="E49" s="74">
        <v>1</v>
      </c>
      <c r="F49" s="42">
        <v>1</v>
      </c>
      <c r="G49" s="119">
        <v>1</v>
      </c>
    </row>
    <row r="50" spans="1:7" s="4" customFormat="1" ht="12.75" customHeight="1">
      <c r="A50" s="28">
        <v>41</v>
      </c>
      <c r="B50" s="16"/>
      <c r="C50" s="15">
        <v>625002</v>
      </c>
      <c r="D50" s="35" t="s">
        <v>29</v>
      </c>
      <c r="E50" s="74">
        <v>3818</v>
      </c>
      <c r="F50" s="42">
        <v>4079</v>
      </c>
      <c r="G50" s="119">
        <v>4278</v>
      </c>
    </row>
    <row r="51" spans="1:7" s="4" customFormat="1" ht="12.75" customHeight="1">
      <c r="A51" s="28">
        <v>111</v>
      </c>
      <c r="B51" s="16"/>
      <c r="C51" s="15">
        <v>625002</v>
      </c>
      <c r="D51" s="38" t="s">
        <v>170</v>
      </c>
      <c r="E51" s="74">
        <v>5</v>
      </c>
      <c r="F51" s="42">
        <v>5</v>
      </c>
      <c r="G51" s="119">
        <v>5</v>
      </c>
    </row>
    <row r="52" spans="1:7" s="4" customFormat="1" ht="12.75" customHeight="1">
      <c r="A52" s="28">
        <v>111</v>
      </c>
      <c r="B52" s="16"/>
      <c r="C52" s="15">
        <v>625002</v>
      </c>
      <c r="D52" s="38" t="s">
        <v>146</v>
      </c>
      <c r="E52" s="74">
        <v>8</v>
      </c>
      <c r="F52" s="42">
        <v>8</v>
      </c>
      <c r="G52" s="119">
        <v>8</v>
      </c>
    </row>
    <row r="53" spans="1:7" s="4" customFormat="1" ht="12.75" customHeight="1">
      <c r="A53" s="28">
        <v>41</v>
      </c>
      <c r="B53" s="16"/>
      <c r="C53" s="15">
        <v>625003</v>
      </c>
      <c r="D53" s="35" t="s">
        <v>30</v>
      </c>
      <c r="E53" s="74">
        <v>220</v>
      </c>
      <c r="F53" s="42">
        <v>233</v>
      </c>
      <c r="G53" s="119">
        <v>245</v>
      </c>
    </row>
    <row r="54" spans="1:7" s="4" customFormat="1" ht="12.75" customHeight="1">
      <c r="A54" s="28">
        <v>41</v>
      </c>
      <c r="B54" s="16"/>
      <c r="C54" s="15">
        <v>625004</v>
      </c>
      <c r="D54" s="35" t="s">
        <v>31</v>
      </c>
      <c r="E54" s="74">
        <v>798</v>
      </c>
      <c r="F54" s="42">
        <v>874</v>
      </c>
      <c r="G54" s="119">
        <v>917</v>
      </c>
    </row>
    <row r="55" spans="1:7" s="4" customFormat="1" ht="12.75" customHeight="1">
      <c r="A55" s="28">
        <v>111</v>
      </c>
      <c r="B55" s="16"/>
      <c r="C55" s="15">
        <v>625004</v>
      </c>
      <c r="D55" s="38" t="s">
        <v>171</v>
      </c>
      <c r="E55" s="74">
        <v>1</v>
      </c>
      <c r="F55" s="42">
        <v>1</v>
      </c>
      <c r="G55" s="119">
        <v>1</v>
      </c>
    </row>
    <row r="56" spans="1:7" s="4" customFormat="1" ht="12.75" customHeight="1">
      <c r="A56" s="28">
        <v>111</v>
      </c>
      <c r="B56" s="16"/>
      <c r="C56" s="15">
        <v>625004</v>
      </c>
      <c r="D56" s="38" t="s">
        <v>147</v>
      </c>
      <c r="E56" s="74">
        <v>2</v>
      </c>
      <c r="F56" s="42">
        <v>2</v>
      </c>
      <c r="G56" s="119">
        <v>2</v>
      </c>
    </row>
    <row r="57" spans="1:7" s="4" customFormat="1" ht="12.75" customHeight="1">
      <c r="A57" s="28">
        <v>41</v>
      </c>
      <c r="B57" s="16"/>
      <c r="C57" s="15">
        <v>625005</v>
      </c>
      <c r="D57" s="35" t="s">
        <v>32</v>
      </c>
      <c r="E57" s="74">
        <v>266</v>
      </c>
      <c r="F57" s="42">
        <v>285</v>
      </c>
      <c r="G57" s="119">
        <v>299</v>
      </c>
    </row>
    <row r="58" spans="1:7" s="4" customFormat="1" ht="12.75" customHeight="1">
      <c r="A58" s="28">
        <v>111</v>
      </c>
      <c r="B58" s="16"/>
      <c r="C58" s="15">
        <v>625005</v>
      </c>
      <c r="D58" s="38" t="s">
        <v>149</v>
      </c>
      <c r="E58" s="74">
        <v>1</v>
      </c>
      <c r="F58" s="42">
        <v>1</v>
      </c>
      <c r="G58" s="119">
        <v>1</v>
      </c>
    </row>
    <row r="59" spans="1:10" s="4" customFormat="1" ht="12.75" customHeight="1">
      <c r="A59" s="28">
        <v>41</v>
      </c>
      <c r="B59" s="16"/>
      <c r="C59" s="15">
        <v>625007</v>
      </c>
      <c r="D59" s="35" t="s">
        <v>33</v>
      </c>
      <c r="E59" s="74">
        <v>1295</v>
      </c>
      <c r="F59" s="42">
        <v>1384</v>
      </c>
      <c r="G59" s="119">
        <v>1452</v>
      </c>
      <c r="H59" s="131"/>
      <c r="I59" s="131"/>
      <c r="J59" s="131"/>
    </row>
    <row r="60" spans="1:7" s="4" customFormat="1" ht="12.75" customHeight="1">
      <c r="A60" s="28">
        <v>111</v>
      </c>
      <c r="B60" s="16"/>
      <c r="C60" s="15">
        <v>625007</v>
      </c>
      <c r="D60" s="38" t="s">
        <v>172</v>
      </c>
      <c r="E60" s="74">
        <v>2</v>
      </c>
      <c r="F60" s="42">
        <v>2</v>
      </c>
      <c r="G60" s="119">
        <v>2</v>
      </c>
    </row>
    <row r="61" spans="1:7" s="4" customFormat="1" ht="12.75" customHeight="1">
      <c r="A61" s="28">
        <v>111</v>
      </c>
      <c r="B61" s="16"/>
      <c r="C61" s="15">
        <v>625007</v>
      </c>
      <c r="D61" s="38" t="s">
        <v>148</v>
      </c>
      <c r="E61" s="74">
        <v>3</v>
      </c>
      <c r="F61" s="42">
        <v>3</v>
      </c>
      <c r="G61" s="119">
        <v>3</v>
      </c>
    </row>
    <row r="62" spans="1:7" s="4" customFormat="1" ht="12.75" customHeight="1">
      <c r="A62" s="28">
        <v>41</v>
      </c>
      <c r="B62" s="16"/>
      <c r="C62" s="15">
        <v>631001</v>
      </c>
      <c r="D62" s="35" t="s">
        <v>34</v>
      </c>
      <c r="E62" s="74">
        <v>332</v>
      </c>
      <c r="F62" s="42">
        <v>332</v>
      </c>
      <c r="G62" s="119">
        <v>332</v>
      </c>
    </row>
    <row r="63" spans="1:7" s="4" customFormat="1" ht="12.75" customHeight="1">
      <c r="A63" s="28">
        <v>41</v>
      </c>
      <c r="B63" s="16"/>
      <c r="C63" s="15">
        <v>632001</v>
      </c>
      <c r="D63" s="35" t="s">
        <v>35</v>
      </c>
      <c r="E63" s="74">
        <v>4500</v>
      </c>
      <c r="F63" s="42">
        <v>4950</v>
      </c>
      <c r="G63" s="119">
        <v>5300</v>
      </c>
    </row>
    <row r="64" spans="1:11" s="4" customFormat="1" ht="12.75" customHeight="1">
      <c r="A64" s="28">
        <v>41</v>
      </c>
      <c r="B64" s="16"/>
      <c r="C64" s="15">
        <v>632002</v>
      </c>
      <c r="D64" s="35" t="s">
        <v>36</v>
      </c>
      <c r="E64" s="74">
        <v>110</v>
      </c>
      <c r="F64" s="42">
        <v>120</v>
      </c>
      <c r="G64" s="119">
        <v>130</v>
      </c>
      <c r="H64" s="131"/>
      <c r="I64" s="131"/>
      <c r="J64" s="131"/>
      <c r="K64" s="131"/>
    </row>
    <row r="65" spans="1:7" s="4" customFormat="1" ht="12.75" customHeight="1">
      <c r="A65" s="28">
        <v>41</v>
      </c>
      <c r="B65" s="16"/>
      <c r="C65" s="15">
        <v>632003</v>
      </c>
      <c r="D65" s="35" t="s">
        <v>37</v>
      </c>
      <c r="E65" s="74">
        <v>550</v>
      </c>
      <c r="F65" s="42">
        <v>550</v>
      </c>
      <c r="G65" s="119">
        <v>550</v>
      </c>
    </row>
    <row r="66" spans="1:7" s="4" customFormat="1" ht="12.75" customHeight="1">
      <c r="A66" s="28">
        <v>41</v>
      </c>
      <c r="B66" s="16"/>
      <c r="C66" s="15">
        <v>632003</v>
      </c>
      <c r="D66" s="35" t="s">
        <v>38</v>
      </c>
      <c r="E66" s="74">
        <v>300</v>
      </c>
      <c r="F66" s="42">
        <v>330</v>
      </c>
      <c r="G66" s="119">
        <v>330</v>
      </c>
    </row>
    <row r="67" spans="1:7" s="4" customFormat="1" ht="12.75" customHeight="1">
      <c r="A67" s="15">
        <v>41</v>
      </c>
      <c r="B67" s="16"/>
      <c r="C67" s="15">
        <v>633006</v>
      </c>
      <c r="D67" s="35" t="s">
        <v>39</v>
      </c>
      <c r="E67" s="74">
        <v>398</v>
      </c>
      <c r="F67" s="42">
        <v>410</v>
      </c>
      <c r="G67" s="119">
        <v>398</v>
      </c>
    </row>
    <row r="68" spans="1:7" s="4" customFormat="1" ht="12.75" customHeight="1">
      <c r="A68" s="28">
        <v>41</v>
      </c>
      <c r="B68" s="16"/>
      <c r="C68" s="15">
        <v>633006</v>
      </c>
      <c r="D68" s="35" t="s">
        <v>40</v>
      </c>
      <c r="E68" s="74">
        <v>66</v>
      </c>
      <c r="F68" s="42">
        <v>66</v>
      </c>
      <c r="G68" s="119">
        <v>66</v>
      </c>
    </row>
    <row r="69" spans="1:7" s="4" customFormat="1" ht="12.75" customHeight="1">
      <c r="A69" s="28">
        <v>41</v>
      </c>
      <c r="B69" s="16"/>
      <c r="C69" s="15">
        <v>633006</v>
      </c>
      <c r="D69" s="35" t="s">
        <v>41</v>
      </c>
      <c r="E69" s="74">
        <v>66</v>
      </c>
      <c r="F69" s="42">
        <v>66</v>
      </c>
      <c r="G69" s="119">
        <v>60</v>
      </c>
    </row>
    <row r="70" spans="1:7" s="4" customFormat="1" ht="12.75" customHeight="1">
      <c r="A70" s="28">
        <v>41</v>
      </c>
      <c r="B70" s="16"/>
      <c r="C70" s="15">
        <v>633006</v>
      </c>
      <c r="D70" s="35" t="s">
        <v>42</v>
      </c>
      <c r="E70" s="74">
        <v>266</v>
      </c>
      <c r="F70" s="42">
        <v>266</v>
      </c>
      <c r="G70" s="119">
        <v>266</v>
      </c>
    </row>
    <row r="71" spans="1:7" s="4" customFormat="1" ht="12.75" customHeight="1">
      <c r="A71" s="28">
        <v>41</v>
      </c>
      <c r="B71" s="16"/>
      <c r="C71" s="15">
        <v>633009</v>
      </c>
      <c r="D71" s="35" t="s">
        <v>43</v>
      </c>
      <c r="E71" s="74">
        <v>398</v>
      </c>
      <c r="F71" s="42">
        <v>410</v>
      </c>
      <c r="G71" s="119">
        <v>410</v>
      </c>
    </row>
    <row r="72" spans="1:7" s="4" customFormat="1" ht="12.75" customHeight="1">
      <c r="A72" s="68">
        <v>41</v>
      </c>
      <c r="B72" s="16"/>
      <c r="C72" s="15">
        <v>633016</v>
      </c>
      <c r="D72" s="35" t="s">
        <v>44</v>
      </c>
      <c r="E72" s="74">
        <v>398</v>
      </c>
      <c r="F72" s="42">
        <v>398</v>
      </c>
      <c r="G72" s="119">
        <v>398</v>
      </c>
    </row>
    <row r="73" spans="1:7" s="4" customFormat="1" ht="12.75" customHeight="1">
      <c r="A73" s="28">
        <v>41</v>
      </c>
      <c r="B73" s="16"/>
      <c r="C73" s="15">
        <v>635009</v>
      </c>
      <c r="D73" s="35" t="s">
        <v>45</v>
      </c>
      <c r="E73" s="74">
        <v>485</v>
      </c>
      <c r="F73" s="42">
        <v>485</v>
      </c>
      <c r="G73" s="119">
        <v>485</v>
      </c>
    </row>
    <row r="74" spans="1:7" s="4" customFormat="1" ht="12.75" customHeight="1">
      <c r="A74" s="28">
        <v>111</v>
      </c>
      <c r="B74" s="16"/>
      <c r="C74" s="15">
        <v>635009</v>
      </c>
      <c r="D74" s="39" t="s">
        <v>46</v>
      </c>
      <c r="E74" s="74">
        <v>72</v>
      </c>
      <c r="F74" s="42">
        <v>72</v>
      </c>
      <c r="G74" s="119">
        <v>72</v>
      </c>
    </row>
    <row r="75" spans="1:7" s="4" customFormat="1" ht="12.75" customHeight="1">
      <c r="A75" s="28">
        <v>41</v>
      </c>
      <c r="B75" s="16"/>
      <c r="C75" s="15">
        <v>635006</v>
      </c>
      <c r="D75" s="35" t="s">
        <v>47</v>
      </c>
      <c r="E75" s="74">
        <v>332</v>
      </c>
      <c r="F75" s="42">
        <v>332</v>
      </c>
      <c r="G75" s="119">
        <v>265</v>
      </c>
    </row>
    <row r="76" spans="1:7" s="4" customFormat="1" ht="14.25" customHeight="1">
      <c r="A76" s="28">
        <v>41</v>
      </c>
      <c r="B76" s="16"/>
      <c r="C76" s="15">
        <v>637005</v>
      </c>
      <c r="D76" s="38" t="s">
        <v>150</v>
      </c>
      <c r="E76" s="74">
        <v>66</v>
      </c>
      <c r="F76" s="42">
        <v>66</v>
      </c>
      <c r="G76" s="119">
        <v>66</v>
      </c>
    </row>
    <row r="77" spans="1:7" s="4" customFormat="1" ht="12.75" customHeight="1">
      <c r="A77" s="28">
        <v>41</v>
      </c>
      <c r="B77" s="16"/>
      <c r="C77" s="15">
        <v>637014</v>
      </c>
      <c r="D77" s="35" t="s">
        <v>48</v>
      </c>
      <c r="E77" s="74">
        <v>770</v>
      </c>
      <c r="F77" s="42">
        <v>770</v>
      </c>
      <c r="G77" s="119">
        <v>770</v>
      </c>
    </row>
    <row r="78" spans="1:7" s="4" customFormat="1" ht="12.75" customHeight="1">
      <c r="A78" s="28">
        <v>41</v>
      </c>
      <c r="B78" s="16"/>
      <c r="C78" s="15">
        <v>637015</v>
      </c>
      <c r="D78" s="40" t="s">
        <v>135</v>
      </c>
      <c r="E78" s="74">
        <v>160</v>
      </c>
      <c r="F78" s="42">
        <v>160</v>
      </c>
      <c r="G78" s="119">
        <v>160</v>
      </c>
    </row>
    <row r="79" spans="1:7" s="4" customFormat="1" ht="12.75" customHeight="1">
      <c r="A79" s="28">
        <v>41</v>
      </c>
      <c r="B79" s="16"/>
      <c r="C79" s="15">
        <v>637016</v>
      </c>
      <c r="D79" s="35" t="s">
        <v>49</v>
      </c>
      <c r="E79" s="74">
        <v>100</v>
      </c>
      <c r="F79" s="42">
        <v>107</v>
      </c>
      <c r="G79" s="119">
        <v>112</v>
      </c>
    </row>
    <row r="80" spans="1:7" s="4" customFormat="1" ht="12.75" customHeight="1">
      <c r="A80" s="28">
        <v>41</v>
      </c>
      <c r="B80" s="16"/>
      <c r="C80" s="15">
        <v>637026</v>
      </c>
      <c r="D80" s="35" t="s">
        <v>50</v>
      </c>
      <c r="E80" s="74">
        <v>664</v>
      </c>
      <c r="F80" s="42">
        <v>664</v>
      </c>
      <c r="G80" s="119">
        <v>664</v>
      </c>
    </row>
    <row r="81" spans="1:7" s="4" customFormat="1" ht="25.5">
      <c r="A81" s="28"/>
      <c r="B81" s="10" t="s">
        <v>51</v>
      </c>
      <c r="C81" s="30"/>
      <c r="D81" s="35"/>
      <c r="E81" s="76"/>
      <c r="F81" s="72"/>
      <c r="G81" s="120"/>
    </row>
    <row r="82" spans="1:7" s="4" customFormat="1" ht="12.75" customHeight="1">
      <c r="A82" s="28">
        <v>41</v>
      </c>
      <c r="B82" s="16"/>
      <c r="C82" s="15">
        <v>637005</v>
      </c>
      <c r="D82" s="35" t="s">
        <v>52</v>
      </c>
      <c r="E82" s="74">
        <v>550</v>
      </c>
      <c r="F82" s="42">
        <v>550</v>
      </c>
      <c r="G82" s="119">
        <v>600</v>
      </c>
    </row>
    <row r="83" spans="1:7" s="4" customFormat="1" ht="12.75" customHeight="1">
      <c r="A83" s="28">
        <v>41</v>
      </c>
      <c r="B83" s="16"/>
      <c r="C83" s="15">
        <v>637012</v>
      </c>
      <c r="D83" s="35" t="s">
        <v>53</v>
      </c>
      <c r="E83" s="74">
        <v>266</v>
      </c>
      <c r="F83" s="42">
        <v>266</v>
      </c>
      <c r="G83" s="119">
        <v>266</v>
      </c>
    </row>
    <row r="84" spans="1:7" s="4" customFormat="1" ht="25.5">
      <c r="A84" s="28"/>
      <c r="B84" s="10" t="s">
        <v>54</v>
      </c>
      <c r="C84" s="30"/>
      <c r="D84" s="35"/>
      <c r="E84" s="76"/>
      <c r="F84" s="72"/>
      <c r="G84" s="120"/>
    </row>
    <row r="85" spans="1:7" s="4" customFormat="1" ht="12.75" customHeight="1">
      <c r="A85" s="28">
        <v>41</v>
      </c>
      <c r="B85" s="16"/>
      <c r="C85" s="15">
        <v>651002</v>
      </c>
      <c r="D85" s="35" t="s">
        <v>55</v>
      </c>
      <c r="E85" s="74">
        <v>1800</v>
      </c>
      <c r="F85" s="42">
        <v>1800</v>
      </c>
      <c r="G85" s="119">
        <v>1800</v>
      </c>
    </row>
    <row r="86" spans="1:7" s="4" customFormat="1" ht="12.75" customHeight="1">
      <c r="A86" s="28">
        <v>41</v>
      </c>
      <c r="B86" s="16"/>
      <c r="C86" s="15">
        <v>651002</v>
      </c>
      <c r="D86" s="38" t="s">
        <v>120</v>
      </c>
      <c r="E86" s="74">
        <v>1250</v>
      </c>
      <c r="F86" s="42">
        <v>1250</v>
      </c>
      <c r="G86" s="119">
        <v>1250</v>
      </c>
    </row>
    <row r="87" spans="1:7" s="4" customFormat="1" ht="12.75" customHeight="1">
      <c r="A87" s="28">
        <v>41</v>
      </c>
      <c r="B87" s="16"/>
      <c r="C87" s="15">
        <v>651002</v>
      </c>
      <c r="D87" s="38" t="s">
        <v>121</v>
      </c>
      <c r="E87" s="74">
        <v>420</v>
      </c>
      <c r="F87" s="42">
        <v>420</v>
      </c>
      <c r="G87" s="119">
        <v>420</v>
      </c>
    </row>
    <row r="88" spans="1:7" s="4" customFormat="1" ht="12.75">
      <c r="A88" s="28"/>
      <c r="B88" s="10" t="s">
        <v>56</v>
      </c>
      <c r="C88" s="30"/>
      <c r="D88" s="35"/>
      <c r="E88" s="76"/>
      <c r="F88" s="72"/>
      <c r="G88" s="120"/>
    </row>
    <row r="89" spans="1:7" s="4" customFormat="1" ht="12.75" customHeight="1">
      <c r="A89" s="28">
        <v>41</v>
      </c>
      <c r="B89" s="16"/>
      <c r="C89" s="15">
        <v>635006</v>
      </c>
      <c r="D89" s="38" t="s">
        <v>122</v>
      </c>
      <c r="E89" s="74">
        <v>1494</v>
      </c>
      <c r="F89" s="42">
        <v>1494</v>
      </c>
      <c r="G89" s="119">
        <v>1494</v>
      </c>
    </row>
    <row r="90" spans="1:7" s="4" customFormat="1" ht="12.75" customHeight="1">
      <c r="A90" s="28">
        <v>41</v>
      </c>
      <c r="B90" s="16"/>
      <c r="C90" s="15">
        <v>644001</v>
      </c>
      <c r="D90" s="35" t="s">
        <v>57</v>
      </c>
      <c r="E90" s="74">
        <v>480</v>
      </c>
      <c r="F90" s="42">
        <v>480</v>
      </c>
      <c r="G90" s="119">
        <v>480</v>
      </c>
    </row>
    <row r="91" spans="1:7" s="4" customFormat="1" ht="12.75" customHeight="1">
      <c r="A91" s="28"/>
      <c r="B91" s="10" t="s">
        <v>58</v>
      </c>
      <c r="C91" s="30"/>
      <c r="D91" s="35"/>
      <c r="E91" s="76"/>
      <c r="F91" s="72"/>
      <c r="G91" s="120"/>
    </row>
    <row r="92" spans="1:7" s="4" customFormat="1" ht="12.75" customHeight="1">
      <c r="A92" s="28">
        <v>41</v>
      </c>
      <c r="B92" s="16"/>
      <c r="C92" s="15">
        <v>641006</v>
      </c>
      <c r="D92" s="35" t="s">
        <v>59</v>
      </c>
      <c r="E92" s="74">
        <v>150</v>
      </c>
      <c r="F92" s="42">
        <v>170</v>
      </c>
      <c r="G92" s="119">
        <v>180</v>
      </c>
    </row>
    <row r="93" spans="1:7" s="4" customFormat="1" ht="12.75" customHeight="1">
      <c r="A93" s="28">
        <v>41</v>
      </c>
      <c r="B93" s="16"/>
      <c r="C93" s="15">
        <v>642006</v>
      </c>
      <c r="D93" s="35" t="s">
        <v>60</v>
      </c>
      <c r="E93" s="74">
        <v>46</v>
      </c>
      <c r="F93" s="42">
        <v>46</v>
      </c>
      <c r="G93" s="119">
        <v>46</v>
      </c>
    </row>
    <row r="94" spans="1:7" s="4" customFormat="1" ht="12.75" customHeight="1">
      <c r="A94" s="28">
        <v>41</v>
      </c>
      <c r="B94" s="16"/>
      <c r="C94" s="15">
        <v>642006</v>
      </c>
      <c r="D94" s="38" t="s">
        <v>123</v>
      </c>
      <c r="E94" s="74">
        <v>200</v>
      </c>
      <c r="F94" s="42">
        <v>200</v>
      </c>
      <c r="G94" s="119">
        <v>200</v>
      </c>
    </row>
    <row r="95" spans="1:7" s="4" customFormat="1" ht="25.5">
      <c r="A95" s="28"/>
      <c r="B95" s="10" t="s">
        <v>61</v>
      </c>
      <c r="C95" s="30"/>
      <c r="D95" s="35"/>
      <c r="E95" s="76"/>
      <c r="F95" s="72"/>
      <c r="G95" s="120"/>
    </row>
    <row r="96" spans="1:7" s="4" customFormat="1" ht="12.75" customHeight="1">
      <c r="A96" s="28">
        <v>41</v>
      </c>
      <c r="B96" s="8"/>
      <c r="C96" s="15">
        <v>637004</v>
      </c>
      <c r="D96" s="35" t="s">
        <v>62</v>
      </c>
      <c r="E96" s="74">
        <v>5200</v>
      </c>
      <c r="F96" s="42">
        <v>5720</v>
      </c>
      <c r="G96" s="119">
        <v>6120</v>
      </c>
    </row>
    <row r="97" spans="1:7" s="4" customFormat="1" ht="12.75" customHeight="1">
      <c r="A97" s="28">
        <v>41</v>
      </c>
      <c r="B97" s="16"/>
      <c r="C97" s="15">
        <v>637012</v>
      </c>
      <c r="D97" s="35" t="s">
        <v>63</v>
      </c>
      <c r="E97" s="74">
        <v>270</v>
      </c>
      <c r="F97" s="42">
        <v>285</v>
      </c>
      <c r="G97" s="119">
        <v>300</v>
      </c>
    </row>
    <row r="98" spans="1:7" s="4" customFormat="1" ht="12.75" customHeight="1">
      <c r="A98" s="28">
        <v>41</v>
      </c>
      <c r="B98" s="16"/>
      <c r="C98" s="15">
        <v>642006</v>
      </c>
      <c r="D98" s="40" t="s">
        <v>136</v>
      </c>
      <c r="E98" s="74">
        <v>230</v>
      </c>
      <c r="F98" s="42">
        <v>240</v>
      </c>
      <c r="G98" s="119">
        <v>250</v>
      </c>
    </row>
    <row r="99" spans="1:7" s="4" customFormat="1" ht="12.75" customHeight="1">
      <c r="A99" s="28"/>
      <c r="B99" s="16" t="s">
        <v>64</v>
      </c>
      <c r="C99" s="30"/>
      <c r="D99" s="35"/>
      <c r="E99" s="76"/>
      <c r="F99" s="72"/>
      <c r="G99" s="120"/>
    </row>
    <row r="100" spans="1:7" s="4" customFormat="1" ht="12.75" customHeight="1">
      <c r="A100" s="28">
        <v>41</v>
      </c>
      <c r="B100" s="16"/>
      <c r="C100" s="28">
        <v>632001</v>
      </c>
      <c r="D100" s="40" t="s">
        <v>137</v>
      </c>
      <c r="E100" s="74">
        <v>21</v>
      </c>
      <c r="F100" s="42">
        <v>22</v>
      </c>
      <c r="G100" s="119">
        <v>22</v>
      </c>
    </row>
    <row r="101" spans="1:7" s="4" customFormat="1" ht="12.75" customHeight="1">
      <c r="A101" s="28">
        <v>41</v>
      </c>
      <c r="B101" s="8"/>
      <c r="C101" s="15">
        <v>632002</v>
      </c>
      <c r="D101" s="35" t="s">
        <v>65</v>
      </c>
      <c r="E101" s="74">
        <v>520</v>
      </c>
      <c r="F101" s="42">
        <v>550</v>
      </c>
      <c r="G101" s="119">
        <v>580</v>
      </c>
    </row>
    <row r="102" spans="1:7" s="4" customFormat="1" ht="12.75" customHeight="1">
      <c r="A102" s="28">
        <v>41</v>
      </c>
      <c r="B102" s="8"/>
      <c r="C102" s="15">
        <v>637015</v>
      </c>
      <c r="D102" s="35" t="s">
        <v>66</v>
      </c>
      <c r="E102" s="74">
        <v>218</v>
      </c>
      <c r="F102" s="42">
        <v>218</v>
      </c>
      <c r="G102" s="119">
        <v>218</v>
      </c>
    </row>
    <row r="103" spans="1:7" s="4" customFormat="1" ht="12.75" customHeight="1">
      <c r="A103" s="28"/>
      <c r="B103" s="16" t="s">
        <v>67</v>
      </c>
      <c r="C103" s="30"/>
      <c r="D103" s="35"/>
      <c r="E103" s="76"/>
      <c r="F103" s="72"/>
      <c r="G103" s="120"/>
    </row>
    <row r="104" spans="1:7" s="4" customFormat="1" ht="12.75" customHeight="1">
      <c r="A104" s="28">
        <v>41</v>
      </c>
      <c r="B104" s="8"/>
      <c r="C104" s="15">
        <v>611</v>
      </c>
      <c r="D104" s="35" t="s">
        <v>68</v>
      </c>
      <c r="E104" s="74">
        <v>4540</v>
      </c>
      <c r="F104" s="42">
        <v>4850</v>
      </c>
      <c r="G104" s="119">
        <v>5093</v>
      </c>
    </row>
    <row r="105" spans="1:7" s="4" customFormat="1" ht="12.75" customHeight="1">
      <c r="A105" s="28">
        <v>41</v>
      </c>
      <c r="B105" s="8"/>
      <c r="C105" s="15">
        <v>614</v>
      </c>
      <c r="D105" s="38" t="s">
        <v>160</v>
      </c>
      <c r="E105" s="136">
        <v>454</v>
      </c>
      <c r="F105" s="137">
        <v>485</v>
      </c>
      <c r="G105" s="138">
        <v>510</v>
      </c>
    </row>
    <row r="106" spans="1:7" s="4" customFormat="1" ht="12.75" customHeight="1">
      <c r="A106" s="28">
        <v>41</v>
      </c>
      <c r="B106" s="16"/>
      <c r="C106" s="15">
        <v>621</v>
      </c>
      <c r="D106" s="35" t="s">
        <v>69</v>
      </c>
      <c r="E106" s="74">
        <v>500</v>
      </c>
      <c r="F106" s="42">
        <v>534</v>
      </c>
      <c r="G106" s="119">
        <v>560</v>
      </c>
    </row>
    <row r="107" spans="1:7" s="4" customFormat="1" ht="12.75" customHeight="1">
      <c r="A107" s="28">
        <v>41</v>
      </c>
      <c r="B107" s="16"/>
      <c r="C107" s="15">
        <v>625001</v>
      </c>
      <c r="D107" s="35" t="s">
        <v>70</v>
      </c>
      <c r="E107" s="74">
        <v>70</v>
      </c>
      <c r="F107" s="42">
        <v>75</v>
      </c>
      <c r="G107" s="119">
        <v>78</v>
      </c>
    </row>
    <row r="108" spans="1:7" s="4" customFormat="1" ht="12.75" customHeight="1">
      <c r="A108" s="28">
        <v>41</v>
      </c>
      <c r="B108" s="16"/>
      <c r="C108" s="15">
        <v>625002</v>
      </c>
      <c r="D108" s="35" t="s">
        <v>71</v>
      </c>
      <c r="E108" s="74">
        <v>699</v>
      </c>
      <c r="F108" s="42">
        <v>747</v>
      </c>
      <c r="G108" s="119">
        <v>784</v>
      </c>
    </row>
    <row r="109" spans="1:7" s="4" customFormat="1" ht="12.75" customHeight="1">
      <c r="A109" s="28">
        <v>41</v>
      </c>
      <c r="B109" s="16"/>
      <c r="C109" s="15">
        <v>625003</v>
      </c>
      <c r="D109" s="35" t="s">
        <v>30</v>
      </c>
      <c r="E109" s="74">
        <v>40</v>
      </c>
      <c r="F109" s="42">
        <v>43</v>
      </c>
      <c r="G109" s="119">
        <v>45</v>
      </c>
    </row>
    <row r="110" spans="1:7" s="4" customFormat="1" ht="12.75" customHeight="1">
      <c r="A110" s="28">
        <v>41</v>
      </c>
      <c r="B110" s="16"/>
      <c r="C110" s="15">
        <v>625004</v>
      </c>
      <c r="D110" s="35" t="s">
        <v>31</v>
      </c>
      <c r="E110" s="74">
        <v>150</v>
      </c>
      <c r="F110" s="42">
        <v>160</v>
      </c>
      <c r="G110" s="119">
        <v>168</v>
      </c>
    </row>
    <row r="111" spans="1:7" s="4" customFormat="1" ht="12.75" customHeight="1">
      <c r="A111" s="28">
        <v>41</v>
      </c>
      <c r="B111" s="16"/>
      <c r="C111" s="15">
        <v>625005</v>
      </c>
      <c r="D111" s="35" t="s">
        <v>72</v>
      </c>
      <c r="E111" s="74">
        <v>50</v>
      </c>
      <c r="F111" s="42">
        <v>53</v>
      </c>
      <c r="G111" s="119">
        <v>56</v>
      </c>
    </row>
    <row r="112" spans="1:11" s="4" customFormat="1" ht="12.75" customHeight="1">
      <c r="A112" s="28">
        <v>41</v>
      </c>
      <c r="B112" s="16"/>
      <c r="C112" s="15">
        <v>625007</v>
      </c>
      <c r="D112" s="35" t="s">
        <v>73</v>
      </c>
      <c r="E112" s="74">
        <v>237</v>
      </c>
      <c r="F112" s="42">
        <v>253</v>
      </c>
      <c r="G112" s="119">
        <v>266</v>
      </c>
      <c r="I112" s="131"/>
      <c r="J112" s="131"/>
      <c r="K112" s="131"/>
    </row>
    <row r="113" spans="1:7" s="4" customFormat="1" ht="12.75" customHeight="1">
      <c r="A113" s="28">
        <v>41</v>
      </c>
      <c r="B113" s="16"/>
      <c r="C113" s="15">
        <v>635006</v>
      </c>
      <c r="D113" s="35" t="s">
        <v>74</v>
      </c>
      <c r="E113" s="74">
        <v>248</v>
      </c>
      <c r="F113" s="42">
        <v>248</v>
      </c>
      <c r="G113" s="119">
        <v>248</v>
      </c>
    </row>
    <row r="114" spans="1:7" s="4" customFormat="1" ht="12.75" customHeight="1">
      <c r="A114" s="28">
        <v>111</v>
      </c>
      <c r="B114" s="16"/>
      <c r="C114" s="15">
        <v>635006</v>
      </c>
      <c r="D114" s="35" t="s">
        <v>75</v>
      </c>
      <c r="E114" s="61">
        <v>84</v>
      </c>
      <c r="F114" s="61">
        <v>84</v>
      </c>
      <c r="G114" s="119">
        <v>84</v>
      </c>
    </row>
    <row r="115" spans="1:7" s="4" customFormat="1" ht="12.75">
      <c r="A115" s="28">
        <v>41</v>
      </c>
      <c r="B115" s="16"/>
      <c r="C115" s="15">
        <v>637014</v>
      </c>
      <c r="D115" s="35" t="s">
        <v>76</v>
      </c>
      <c r="E115" s="74">
        <v>382</v>
      </c>
      <c r="F115" s="42">
        <v>382</v>
      </c>
      <c r="G115" s="119">
        <v>382</v>
      </c>
    </row>
    <row r="116" spans="1:7" s="4" customFormat="1" ht="12.75">
      <c r="A116" s="28">
        <v>41</v>
      </c>
      <c r="B116" s="16"/>
      <c r="C116" s="15">
        <v>637015</v>
      </c>
      <c r="D116" s="38" t="s">
        <v>151</v>
      </c>
      <c r="E116" s="74">
        <v>10</v>
      </c>
      <c r="F116" s="42">
        <v>10</v>
      </c>
      <c r="G116" s="119">
        <v>10</v>
      </c>
    </row>
    <row r="117" spans="1:10" s="4" customFormat="1" ht="12.75">
      <c r="A117" s="28">
        <v>41</v>
      </c>
      <c r="B117" s="16"/>
      <c r="C117" s="15">
        <v>637016</v>
      </c>
      <c r="D117" s="35" t="s">
        <v>77</v>
      </c>
      <c r="E117" s="74">
        <v>50</v>
      </c>
      <c r="F117" s="42">
        <v>53</v>
      </c>
      <c r="G117" s="119">
        <v>56</v>
      </c>
      <c r="H117" s="131"/>
      <c r="I117" s="131"/>
      <c r="J117" s="131"/>
    </row>
    <row r="118" spans="1:7" s="4" customFormat="1" ht="12.75" customHeight="1">
      <c r="A118" s="28">
        <v>111</v>
      </c>
      <c r="B118" s="16"/>
      <c r="C118" s="15">
        <v>641006</v>
      </c>
      <c r="D118" s="40" t="s">
        <v>78</v>
      </c>
      <c r="E118" s="74">
        <v>456</v>
      </c>
      <c r="F118" s="74">
        <v>470</v>
      </c>
      <c r="G118" s="121">
        <v>481</v>
      </c>
    </row>
    <row r="119" spans="1:7" s="4" customFormat="1" ht="12.75">
      <c r="A119" s="28">
        <v>41</v>
      </c>
      <c r="B119" s="16"/>
      <c r="C119" s="15">
        <v>641006</v>
      </c>
      <c r="D119" s="35" t="s">
        <v>79</v>
      </c>
      <c r="E119" s="74">
        <v>1065</v>
      </c>
      <c r="F119" s="42">
        <v>1203</v>
      </c>
      <c r="G119" s="119">
        <v>1359</v>
      </c>
    </row>
    <row r="120" spans="1:7" s="4" customFormat="1" ht="12.75" customHeight="1">
      <c r="A120" s="28"/>
      <c r="B120" s="10" t="s">
        <v>80</v>
      </c>
      <c r="C120" s="30"/>
      <c r="D120" s="35"/>
      <c r="E120" s="76"/>
      <c r="F120" s="72"/>
      <c r="G120" s="120"/>
    </row>
    <row r="121" spans="1:7" s="4" customFormat="1" ht="12.75">
      <c r="A121" s="28">
        <v>41</v>
      </c>
      <c r="B121" s="16"/>
      <c r="C121" s="15">
        <v>632001</v>
      </c>
      <c r="D121" s="35" t="s">
        <v>81</v>
      </c>
      <c r="E121" s="74">
        <v>720</v>
      </c>
      <c r="F121" s="42">
        <v>790</v>
      </c>
      <c r="G121" s="119">
        <v>845</v>
      </c>
    </row>
    <row r="122" spans="1:7" s="4" customFormat="1" ht="12.75">
      <c r="A122" s="28">
        <v>41</v>
      </c>
      <c r="B122" s="16"/>
      <c r="C122" s="15">
        <v>635006</v>
      </c>
      <c r="D122" s="35" t="s">
        <v>82</v>
      </c>
      <c r="E122" s="74">
        <v>332</v>
      </c>
      <c r="F122" s="42">
        <v>332</v>
      </c>
      <c r="G122" s="119">
        <v>265</v>
      </c>
    </row>
    <row r="123" spans="1:7" s="4" customFormat="1" ht="25.5">
      <c r="A123" s="28"/>
      <c r="B123" s="16" t="s">
        <v>83</v>
      </c>
      <c r="C123" s="30"/>
      <c r="D123" s="35"/>
      <c r="E123" s="76"/>
      <c r="F123" s="72"/>
      <c r="G123" s="120"/>
    </row>
    <row r="124" spans="1:7" s="4" customFormat="1" ht="12.75">
      <c r="A124" s="28">
        <v>41</v>
      </c>
      <c r="B124" s="16"/>
      <c r="C124" s="28">
        <v>637002</v>
      </c>
      <c r="D124" s="80" t="s">
        <v>128</v>
      </c>
      <c r="E124" s="74">
        <v>500</v>
      </c>
      <c r="F124" s="42">
        <v>500</v>
      </c>
      <c r="G124" s="119">
        <v>500</v>
      </c>
    </row>
    <row r="125" spans="1:7" s="4" customFormat="1" ht="12.75">
      <c r="A125" s="28">
        <v>41</v>
      </c>
      <c r="B125" s="8"/>
      <c r="C125" s="15">
        <v>637002</v>
      </c>
      <c r="D125" s="40" t="s">
        <v>138</v>
      </c>
      <c r="E125" s="74">
        <v>664</v>
      </c>
      <c r="F125" s="42">
        <v>664</v>
      </c>
      <c r="G125" s="119">
        <v>664</v>
      </c>
    </row>
    <row r="126" spans="1:7" s="4" customFormat="1" ht="12.75" customHeight="1">
      <c r="A126" s="28">
        <v>41</v>
      </c>
      <c r="B126" s="16"/>
      <c r="C126" s="15">
        <v>642001</v>
      </c>
      <c r="D126" s="35" t="s">
        <v>84</v>
      </c>
      <c r="E126" s="74">
        <v>2656</v>
      </c>
      <c r="F126" s="42">
        <v>2656</v>
      </c>
      <c r="G126" s="119">
        <v>2656</v>
      </c>
    </row>
    <row r="127" spans="1:7" s="4" customFormat="1" ht="34.5" customHeight="1">
      <c r="A127" s="28"/>
      <c r="B127" s="16" t="s">
        <v>85</v>
      </c>
      <c r="C127" s="30"/>
      <c r="D127" s="35"/>
      <c r="E127" s="76"/>
      <c r="F127" s="72"/>
      <c r="G127" s="120"/>
    </row>
    <row r="128" spans="1:7" s="4" customFormat="1" ht="12.75">
      <c r="A128" s="28">
        <v>41</v>
      </c>
      <c r="B128" s="8"/>
      <c r="C128" s="15">
        <v>632001</v>
      </c>
      <c r="D128" s="35" t="s">
        <v>86</v>
      </c>
      <c r="E128" s="61">
        <v>2500</v>
      </c>
      <c r="F128" s="42">
        <v>2796</v>
      </c>
      <c r="G128" s="119">
        <v>3000</v>
      </c>
    </row>
    <row r="129" spans="1:7" s="4" customFormat="1" ht="12.75">
      <c r="A129" s="28">
        <v>41</v>
      </c>
      <c r="B129" s="16"/>
      <c r="C129" s="15">
        <v>632002</v>
      </c>
      <c r="D129" s="35" t="s">
        <v>87</v>
      </c>
      <c r="E129" s="74">
        <v>110</v>
      </c>
      <c r="F129" s="42">
        <v>120</v>
      </c>
      <c r="G129" s="119">
        <v>120</v>
      </c>
    </row>
    <row r="130" spans="1:7" s="4" customFormat="1" ht="12.75">
      <c r="A130" s="28">
        <v>41</v>
      </c>
      <c r="B130" s="16"/>
      <c r="C130" s="15">
        <v>635006</v>
      </c>
      <c r="D130" s="80" t="s">
        <v>179</v>
      </c>
      <c r="E130" s="61">
        <v>332</v>
      </c>
      <c r="F130" s="42">
        <v>332</v>
      </c>
      <c r="G130" s="119">
        <v>265</v>
      </c>
    </row>
    <row r="131" spans="1:7" s="4" customFormat="1" ht="12.75">
      <c r="A131" s="28">
        <v>41</v>
      </c>
      <c r="B131" s="16"/>
      <c r="C131" s="15">
        <v>635006</v>
      </c>
      <c r="D131" s="80" t="s">
        <v>177</v>
      </c>
      <c r="E131" s="61"/>
      <c r="F131" s="42">
        <v>2000</v>
      </c>
      <c r="G131" s="119"/>
    </row>
    <row r="132" spans="1:7" s="4" customFormat="1" ht="12.75">
      <c r="A132" s="28">
        <v>41</v>
      </c>
      <c r="B132" s="16"/>
      <c r="C132" s="15">
        <v>635006</v>
      </c>
      <c r="D132" s="80" t="s">
        <v>178</v>
      </c>
      <c r="E132" s="61"/>
      <c r="F132" s="42"/>
      <c r="G132" s="119">
        <v>3000</v>
      </c>
    </row>
    <row r="133" spans="1:7" s="4" customFormat="1" ht="12.75">
      <c r="A133" s="28">
        <v>41</v>
      </c>
      <c r="B133" s="16"/>
      <c r="C133" s="15">
        <v>637015</v>
      </c>
      <c r="D133" s="40" t="s">
        <v>134</v>
      </c>
      <c r="E133" s="61">
        <v>140</v>
      </c>
      <c r="F133" s="42">
        <v>140</v>
      </c>
      <c r="G133" s="121">
        <v>140</v>
      </c>
    </row>
    <row r="134" spans="1:7" s="4" customFormat="1" ht="12.75">
      <c r="A134" s="28"/>
      <c r="B134" s="16" t="s">
        <v>88</v>
      </c>
      <c r="C134" s="30"/>
      <c r="D134" s="35"/>
      <c r="E134" s="62"/>
      <c r="F134" s="72"/>
      <c r="G134" s="120"/>
    </row>
    <row r="135" spans="1:7" s="4" customFormat="1" ht="12.75">
      <c r="A135" s="28">
        <v>41</v>
      </c>
      <c r="B135" s="16"/>
      <c r="C135" s="15">
        <v>611</v>
      </c>
      <c r="D135" s="35" t="s">
        <v>89</v>
      </c>
      <c r="E135" s="61">
        <v>465</v>
      </c>
      <c r="F135" s="42">
        <v>498</v>
      </c>
      <c r="G135" s="119">
        <v>530</v>
      </c>
    </row>
    <row r="136" spans="1:7" s="4" customFormat="1" ht="12.75">
      <c r="A136" s="28">
        <v>41</v>
      </c>
      <c r="B136" s="16"/>
      <c r="C136" s="15">
        <v>614</v>
      </c>
      <c r="D136" s="38" t="s">
        <v>160</v>
      </c>
      <c r="E136" s="139">
        <v>47</v>
      </c>
      <c r="F136" s="137">
        <v>50</v>
      </c>
      <c r="G136" s="138">
        <v>53</v>
      </c>
    </row>
    <row r="137" spans="1:7" s="4" customFormat="1" ht="12.75">
      <c r="A137" s="28">
        <v>41</v>
      </c>
      <c r="B137" s="16"/>
      <c r="C137" s="15">
        <v>621</v>
      </c>
      <c r="D137" s="35" t="s">
        <v>90</v>
      </c>
      <c r="E137" s="61">
        <v>51</v>
      </c>
      <c r="F137" s="42">
        <v>55</v>
      </c>
      <c r="G137" s="119">
        <v>58</v>
      </c>
    </row>
    <row r="138" spans="1:7" s="4" customFormat="1" ht="12.75">
      <c r="A138" s="28">
        <v>41</v>
      </c>
      <c r="B138" s="16"/>
      <c r="C138" s="15">
        <v>625001</v>
      </c>
      <c r="D138" s="40" t="s">
        <v>70</v>
      </c>
      <c r="E138" s="61">
        <v>7</v>
      </c>
      <c r="F138" s="42">
        <v>8</v>
      </c>
      <c r="G138" s="119">
        <v>8</v>
      </c>
    </row>
    <row r="139" spans="1:7" s="4" customFormat="1" ht="12.75">
      <c r="A139" s="28">
        <v>41</v>
      </c>
      <c r="B139" s="16"/>
      <c r="C139" s="15">
        <v>625002</v>
      </c>
      <c r="D139" s="35" t="s">
        <v>91</v>
      </c>
      <c r="E139" s="61">
        <v>72</v>
      </c>
      <c r="F139" s="42">
        <v>77</v>
      </c>
      <c r="G139" s="119">
        <v>82</v>
      </c>
    </row>
    <row r="140" spans="1:7" s="4" customFormat="1" ht="12.75">
      <c r="A140" s="28">
        <v>41</v>
      </c>
      <c r="B140" s="16"/>
      <c r="C140" s="15">
        <v>625002</v>
      </c>
      <c r="D140" s="40" t="s">
        <v>139</v>
      </c>
      <c r="E140" s="61">
        <v>4</v>
      </c>
      <c r="F140" s="42">
        <v>4</v>
      </c>
      <c r="G140" s="119">
        <v>5</v>
      </c>
    </row>
    <row r="141" spans="1:7" s="4" customFormat="1" ht="12.75">
      <c r="A141" s="28">
        <v>41</v>
      </c>
      <c r="B141" s="16"/>
      <c r="C141" s="15">
        <v>625004</v>
      </c>
      <c r="D141" s="40" t="s">
        <v>31</v>
      </c>
      <c r="E141" s="61">
        <v>15</v>
      </c>
      <c r="F141" s="42">
        <v>16</v>
      </c>
      <c r="G141" s="119">
        <v>17</v>
      </c>
    </row>
    <row r="142" spans="1:7" s="4" customFormat="1" ht="12.75">
      <c r="A142" s="28">
        <v>41</v>
      </c>
      <c r="B142" s="16"/>
      <c r="C142" s="15">
        <v>625005</v>
      </c>
      <c r="D142" s="40" t="s">
        <v>72</v>
      </c>
      <c r="E142" s="61">
        <v>5</v>
      </c>
      <c r="F142" s="42">
        <v>5</v>
      </c>
      <c r="G142" s="119">
        <v>6</v>
      </c>
    </row>
    <row r="143" spans="1:7" s="4" customFormat="1" ht="12.75">
      <c r="A143" s="28">
        <v>41</v>
      </c>
      <c r="B143" s="16"/>
      <c r="C143" s="15">
        <v>625007</v>
      </c>
      <c r="D143" s="35" t="s">
        <v>92</v>
      </c>
      <c r="E143" s="61">
        <v>24</v>
      </c>
      <c r="F143" s="42">
        <v>26</v>
      </c>
      <c r="G143" s="119">
        <v>28</v>
      </c>
    </row>
    <row r="144" spans="1:7" s="4" customFormat="1" ht="12.75">
      <c r="A144" s="28">
        <v>41</v>
      </c>
      <c r="B144" s="16"/>
      <c r="C144" s="15">
        <v>633009</v>
      </c>
      <c r="D144" s="35" t="s">
        <v>93</v>
      </c>
      <c r="E144" s="61">
        <v>332</v>
      </c>
      <c r="F144" s="42">
        <v>332</v>
      </c>
      <c r="G144" s="119">
        <v>332</v>
      </c>
    </row>
    <row r="145" spans="1:10" s="4" customFormat="1" ht="12.75">
      <c r="A145" s="28">
        <v>41</v>
      </c>
      <c r="B145" s="16"/>
      <c r="C145" s="15">
        <v>637016</v>
      </c>
      <c r="D145" s="80" t="s">
        <v>152</v>
      </c>
      <c r="E145" s="61">
        <v>5</v>
      </c>
      <c r="F145" s="42">
        <v>5</v>
      </c>
      <c r="G145" s="119">
        <v>6</v>
      </c>
      <c r="H145" s="131"/>
      <c r="I145" s="131"/>
      <c r="J145" s="131"/>
    </row>
    <row r="146" spans="1:7" s="4" customFormat="1" ht="25.5">
      <c r="A146" s="28"/>
      <c r="B146" s="16" t="s">
        <v>94</v>
      </c>
      <c r="C146" s="30"/>
      <c r="D146" s="35"/>
      <c r="E146" s="62"/>
      <c r="F146" s="72"/>
      <c r="G146" s="120"/>
    </row>
    <row r="147" spans="1:7" s="4" customFormat="1" ht="12.75" customHeight="1">
      <c r="A147" s="28">
        <v>41</v>
      </c>
      <c r="B147" s="16"/>
      <c r="C147" s="28">
        <v>633016</v>
      </c>
      <c r="D147" s="80" t="s">
        <v>174</v>
      </c>
      <c r="E147" s="61">
        <v>100</v>
      </c>
      <c r="F147" s="42">
        <v>100</v>
      </c>
      <c r="G147" s="119">
        <v>100</v>
      </c>
    </row>
    <row r="148" spans="1:7" s="4" customFormat="1" ht="12.75">
      <c r="A148" s="28">
        <v>41</v>
      </c>
      <c r="B148" s="8"/>
      <c r="C148" s="15">
        <v>637002</v>
      </c>
      <c r="D148" s="80" t="s">
        <v>186</v>
      </c>
      <c r="E148" s="61">
        <v>531</v>
      </c>
      <c r="F148" s="42">
        <v>531</v>
      </c>
      <c r="G148" s="119">
        <v>531</v>
      </c>
    </row>
    <row r="149" spans="1:7" s="4" customFormat="1" ht="25.5">
      <c r="A149" s="28"/>
      <c r="B149" s="16" t="s">
        <v>95</v>
      </c>
      <c r="C149" s="30"/>
      <c r="D149" s="35"/>
      <c r="E149" s="62"/>
      <c r="F149" s="72"/>
      <c r="G149" s="120"/>
    </row>
    <row r="150" spans="1:7" s="4" customFormat="1" ht="12.75">
      <c r="A150" s="28">
        <v>41</v>
      </c>
      <c r="B150" s="16"/>
      <c r="C150" s="28">
        <v>632003</v>
      </c>
      <c r="D150" s="38" t="s">
        <v>96</v>
      </c>
      <c r="E150" s="61">
        <v>56</v>
      </c>
      <c r="F150" s="42">
        <v>0</v>
      </c>
      <c r="G150" s="119">
        <v>0</v>
      </c>
    </row>
    <row r="151" spans="1:7" s="4" customFormat="1" ht="12.75">
      <c r="A151" s="28">
        <v>41</v>
      </c>
      <c r="B151" s="8"/>
      <c r="C151" s="15">
        <v>635006</v>
      </c>
      <c r="D151" s="35" t="s">
        <v>97</v>
      </c>
      <c r="E151" s="61">
        <v>332</v>
      </c>
      <c r="F151" s="42">
        <v>332</v>
      </c>
      <c r="G151" s="119">
        <v>265</v>
      </c>
    </row>
    <row r="152" spans="1:7" s="4" customFormat="1" ht="12.75" customHeight="1">
      <c r="A152" s="28">
        <v>41</v>
      </c>
      <c r="B152" s="16"/>
      <c r="C152" s="15">
        <v>637012</v>
      </c>
      <c r="D152" s="35" t="s">
        <v>98</v>
      </c>
      <c r="E152" s="61">
        <v>66</v>
      </c>
      <c r="F152" s="42">
        <v>66</v>
      </c>
      <c r="G152" s="119">
        <v>66</v>
      </c>
    </row>
    <row r="153" spans="1:7" s="4" customFormat="1" ht="25.5">
      <c r="A153" s="28"/>
      <c r="B153" s="16" t="s">
        <v>99</v>
      </c>
      <c r="C153" s="30"/>
      <c r="D153" s="35"/>
      <c r="E153" s="62"/>
      <c r="F153" s="11"/>
      <c r="G153" s="120"/>
    </row>
    <row r="154" spans="1:7" s="4" customFormat="1" ht="12.75">
      <c r="A154" s="28">
        <v>41</v>
      </c>
      <c r="B154" s="8"/>
      <c r="C154" s="15">
        <v>635006</v>
      </c>
      <c r="D154" s="35" t="s">
        <v>100</v>
      </c>
      <c r="E154" s="61">
        <v>332</v>
      </c>
      <c r="F154" s="9">
        <v>332</v>
      </c>
      <c r="G154" s="119">
        <v>332</v>
      </c>
    </row>
    <row r="155" spans="1:7" s="4" customFormat="1" ht="12.75">
      <c r="A155" s="28">
        <v>41</v>
      </c>
      <c r="B155" s="8"/>
      <c r="C155" s="15">
        <v>637005</v>
      </c>
      <c r="D155" s="80" t="s">
        <v>153</v>
      </c>
      <c r="E155" s="61">
        <v>83</v>
      </c>
      <c r="F155" s="9">
        <v>83</v>
      </c>
      <c r="G155" s="119">
        <v>83</v>
      </c>
    </row>
    <row r="156" spans="1:7" s="4" customFormat="1" ht="12.75">
      <c r="A156" s="28">
        <v>41</v>
      </c>
      <c r="B156" s="16"/>
      <c r="C156" s="15">
        <v>642006</v>
      </c>
      <c r="D156" s="38" t="s">
        <v>184</v>
      </c>
      <c r="E156" s="74">
        <v>160</v>
      </c>
      <c r="F156" s="42">
        <v>150</v>
      </c>
      <c r="G156" s="119">
        <v>160</v>
      </c>
    </row>
    <row r="157" spans="1:7" s="4" customFormat="1" ht="25.5">
      <c r="A157" s="28"/>
      <c r="B157" s="16" t="s">
        <v>101</v>
      </c>
      <c r="C157" s="30"/>
      <c r="D157" s="35"/>
      <c r="E157" s="76"/>
      <c r="F157" s="72"/>
      <c r="G157" s="120"/>
    </row>
    <row r="158" spans="1:7" s="4" customFormat="1" ht="12.75">
      <c r="A158" s="28">
        <v>41</v>
      </c>
      <c r="B158" s="8"/>
      <c r="C158" s="15">
        <v>637001</v>
      </c>
      <c r="D158" s="35" t="s">
        <v>102</v>
      </c>
      <c r="E158" s="74">
        <v>200</v>
      </c>
      <c r="F158" s="42">
        <v>200</v>
      </c>
      <c r="G158" s="119">
        <v>200</v>
      </c>
    </row>
    <row r="159" spans="1:7" s="4" customFormat="1" ht="12.75">
      <c r="A159" s="28">
        <v>41</v>
      </c>
      <c r="B159" s="16"/>
      <c r="C159" s="15">
        <v>642006</v>
      </c>
      <c r="D159" s="35" t="s">
        <v>103</v>
      </c>
      <c r="E159" s="74">
        <v>33</v>
      </c>
      <c r="F159" s="42">
        <v>33</v>
      </c>
      <c r="G159" s="119">
        <v>33</v>
      </c>
    </row>
    <row r="160" spans="1:7" s="4" customFormat="1" ht="12.75">
      <c r="A160" s="28"/>
      <c r="B160" s="16" t="s">
        <v>104</v>
      </c>
      <c r="C160" s="30"/>
      <c r="D160" s="35"/>
      <c r="E160" s="76"/>
      <c r="F160" s="72"/>
      <c r="G160" s="120"/>
    </row>
    <row r="161" spans="1:7" s="4" customFormat="1" ht="12.75" customHeight="1">
      <c r="A161" s="28">
        <v>41</v>
      </c>
      <c r="B161" s="8"/>
      <c r="C161" s="15">
        <v>633016</v>
      </c>
      <c r="D161" s="38" t="s">
        <v>161</v>
      </c>
      <c r="E161" s="74">
        <v>572</v>
      </c>
      <c r="F161" s="42">
        <v>572</v>
      </c>
      <c r="G161" s="119">
        <v>572</v>
      </c>
    </row>
    <row r="162" spans="1:10" s="4" customFormat="1" ht="12.75" customHeight="1">
      <c r="A162" s="28">
        <v>41</v>
      </c>
      <c r="B162" s="8"/>
      <c r="C162" s="15">
        <v>633016</v>
      </c>
      <c r="D162" s="80" t="s">
        <v>162</v>
      </c>
      <c r="E162" s="42">
        <v>100</v>
      </c>
      <c r="F162" s="119">
        <v>225</v>
      </c>
      <c r="G162" s="119">
        <v>325</v>
      </c>
      <c r="H162" s="131"/>
      <c r="I162" s="131"/>
      <c r="J162" s="131"/>
    </row>
    <row r="163" spans="1:7" s="12" customFormat="1" ht="12.75">
      <c r="A163" s="43"/>
      <c r="B163" s="22"/>
      <c r="C163" s="31"/>
      <c r="D163" s="36" t="s">
        <v>105</v>
      </c>
      <c r="E163" s="79">
        <f>SUM(E38:E162)</f>
        <v>79958</v>
      </c>
      <c r="F163" s="79">
        <f>SUM(F38:F162)</f>
        <v>86715</v>
      </c>
      <c r="G163" s="79">
        <f>SUM(G38:G162)</f>
        <v>91180</v>
      </c>
    </row>
    <row r="164" spans="1:7" s="20" customFormat="1" ht="12.75">
      <c r="A164" s="32"/>
      <c r="B164" s="21"/>
      <c r="C164" s="32"/>
      <c r="D164" s="37"/>
      <c r="E164" s="63"/>
      <c r="G164" s="122"/>
    </row>
    <row r="165" spans="1:7" ht="22.5" customHeight="1">
      <c r="A165" s="205" t="s">
        <v>154</v>
      </c>
      <c r="B165" s="205"/>
      <c r="C165" s="205"/>
      <c r="D165" s="205"/>
      <c r="E165" s="205"/>
      <c r="F165" s="205"/>
      <c r="G165" s="205"/>
    </row>
    <row r="166" spans="1:7" s="4" customFormat="1" ht="12.75">
      <c r="A166" s="69"/>
      <c r="B166" s="14"/>
      <c r="C166" s="33"/>
      <c r="D166" s="25"/>
      <c r="E166" s="64"/>
      <c r="F166" s="3"/>
      <c r="G166" s="116"/>
    </row>
    <row r="167" spans="1:7" s="3" customFormat="1" ht="24.75" customHeight="1">
      <c r="A167" s="197" t="s">
        <v>133</v>
      </c>
      <c r="B167" s="199" t="s">
        <v>0</v>
      </c>
      <c r="C167" s="201" t="s">
        <v>1</v>
      </c>
      <c r="D167" s="203" t="s">
        <v>2</v>
      </c>
      <c r="E167" s="81" t="s">
        <v>129</v>
      </c>
      <c r="F167" s="81" t="s">
        <v>141</v>
      </c>
      <c r="G167" s="81" t="s">
        <v>173</v>
      </c>
    </row>
    <row r="168" spans="1:7" s="3" customFormat="1" ht="12.75">
      <c r="A168" s="198"/>
      <c r="B168" s="200"/>
      <c r="C168" s="202"/>
      <c r="D168" s="204"/>
      <c r="E168" s="73" t="s">
        <v>3</v>
      </c>
      <c r="F168" s="13" t="s">
        <v>3</v>
      </c>
      <c r="G168" s="156" t="s">
        <v>3</v>
      </c>
    </row>
    <row r="169" spans="1:7" s="4" customFormat="1" ht="12.75">
      <c r="A169" s="28"/>
      <c r="B169" s="16"/>
      <c r="C169" s="15"/>
      <c r="D169" s="35"/>
      <c r="E169" s="61"/>
      <c r="F169" s="9"/>
      <c r="G169" s="119"/>
    </row>
    <row r="170" spans="1:7" s="4" customFormat="1" ht="12.75">
      <c r="A170" s="97">
        <v>43</v>
      </c>
      <c r="B170" s="82"/>
      <c r="C170" s="96">
        <v>231</v>
      </c>
      <c r="D170" s="107" t="s">
        <v>155</v>
      </c>
      <c r="E170" s="91">
        <v>2000</v>
      </c>
      <c r="F170" s="93">
        <v>2000</v>
      </c>
      <c r="G170" s="123">
        <v>1522</v>
      </c>
    </row>
    <row r="171" spans="1:7" s="5" customFormat="1" ht="12.75">
      <c r="A171" s="177"/>
      <c r="B171" s="178"/>
      <c r="C171" s="179"/>
      <c r="D171" s="180" t="s">
        <v>106</v>
      </c>
      <c r="E171" s="181">
        <f>SUM(E170:E170)</f>
        <v>2000</v>
      </c>
      <c r="F171" s="182">
        <f>SUM(F169:F170)</f>
        <v>2000</v>
      </c>
      <c r="G171" s="183">
        <f>SUM(G169:G170)</f>
        <v>1522</v>
      </c>
    </row>
    <row r="172" spans="1:7" s="5" customFormat="1" ht="12.75">
      <c r="A172" s="84"/>
      <c r="B172" s="85"/>
      <c r="C172" s="86"/>
      <c r="D172" s="87"/>
      <c r="E172" s="88"/>
      <c r="F172" s="89"/>
      <c r="G172" s="125"/>
    </row>
    <row r="173" spans="1:7" s="5" customFormat="1" ht="12.75">
      <c r="A173" s="84"/>
      <c r="B173" s="85"/>
      <c r="C173" s="86"/>
      <c r="D173" s="87"/>
      <c r="E173" s="88"/>
      <c r="F173" s="89"/>
      <c r="G173" s="125"/>
    </row>
    <row r="174" spans="1:7" s="5" customFormat="1" ht="12.75">
      <c r="A174" s="84"/>
      <c r="B174" s="85"/>
      <c r="C174" s="86"/>
      <c r="D174" s="87"/>
      <c r="E174" s="88"/>
      <c r="F174" s="89"/>
      <c r="G174" s="125"/>
    </row>
    <row r="175" spans="1:7" s="5" customFormat="1" ht="12.75">
      <c r="A175" s="84"/>
      <c r="B175" s="85"/>
      <c r="C175" s="86"/>
      <c r="D175" s="87"/>
      <c r="E175" s="88"/>
      <c r="F175" s="89"/>
      <c r="G175" s="125"/>
    </row>
    <row r="176" spans="1:7" ht="22.5" customHeight="1">
      <c r="A176" s="205" t="s">
        <v>140</v>
      </c>
      <c r="B176" s="205"/>
      <c r="C176" s="205"/>
      <c r="D176" s="205"/>
      <c r="E176" s="205"/>
      <c r="F176" s="205"/>
      <c r="G176" s="205"/>
    </row>
    <row r="177" spans="1:7" s="4" customFormat="1" ht="12.75">
      <c r="A177" s="69"/>
      <c r="B177" s="14"/>
      <c r="C177" s="33"/>
      <c r="D177" s="25"/>
      <c r="E177" s="64"/>
      <c r="F177" s="3"/>
      <c r="G177" s="116"/>
    </row>
    <row r="178" spans="1:7" s="3" customFormat="1" ht="24.75" customHeight="1">
      <c r="A178" s="197" t="s">
        <v>133</v>
      </c>
      <c r="B178" s="199" t="s">
        <v>0</v>
      </c>
      <c r="C178" s="201" t="s">
        <v>1</v>
      </c>
      <c r="D178" s="203" t="s">
        <v>2</v>
      </c>
      <c r="E178" s="81" t="s">
        <v>129</v>
      </c>
      <c r="F178" s="81" t="s">
        <v>141</v>
      </c>
      <c r="G178" s="81" t="s">
        <v>173</v>
      </c>
    </row>
    <row r="179" spans="1:7" s="3" customFormat="1" ht="12.75">
      <c r="A179" s="198"/>
      <c r="B179" s="200"/>
      <c r="C179" s="202"/>
      <c r="D179" s="204"/>
      <c r="E179" s="73" t="s">
        <v>3</v>
      </c>
      <c r="F179" s="13" t="s">
        <v>3</v>
      </c>
      <c r="G179" s="156" t="s">
        <v>3</v>
      </c>
    </row>
    <row r="180" spans="1:7" ht="12.75">
      <c r="A180" s="153"/>
      <c r="B180" s="10" t="s">
        <v>56</v>
      </c>
      <c r="C180" s="153"/>
      <c r="D180" s="154"/>
      <c r="E180" s="155"/>
      <c r="F180" s="95"/>
      <c r="G180" s="124"/>
    </row>
    <row r="181" spans="1:7" s="3" customFormat="1" ht="12.75">
      <c r="A181" s="103">
        <v>41</v>
      </c>
      <c r="B181" s="99"/>
      <c r="C181" s="103">
        <v>717002</v>
      </c>
      <c r="D181" s="104" t="s">
        <v>188</v>
      </c>
      <c r="E181" s="92"/>
      <c r="F181" s="102">
        <v>2589</v>
      </c>
      <c r="G181" s="127">
        <v>1529</v>
      </c>
    </row>
    <row r="182" spans="1:7" s="4" customFormat="1" ht="12.75">
      <c r="A182" s="106"/>
      <c r="B182" s="99" t="s">
        <v>176</v>
      </c>
      <c r="C182" s="100"/>
      <c r="D182" s="101"/>
      <c r="E182" s="92"/>
      <c r="F182" s="102"/>
      <c r="G182" s="127"/>
    </row>
    <row r="183" spans="1:7" s="4" customFormat="1" ht="25.5">
      <c r="A183" s="28">
        <v>41</v>
      </c>
      <c r="B183" s="83"/>
      <c r="C183" s="98">
        <v>716</v>
      </c>
      <c r="D183" s="149" t="s">
        <v>187</v>
      </c>
      <c r="E183" s="90">
        <v>1500</v>
      </c>
      <c r="F183" s="94"/>
      <c r="G183" s="128"/>
    </row>
    <row r="184" spans="1:7" s="4" customFormat="1" ht="12.75">
      <c r="A184" s="28">
        <v>41</v>
      </c>
      <c r="B184" s="83"/>
      <c r="C184" s="98">
        <v>717001</v>
      </c>
      <c r="D184" s="149" t="s">
        <v>185</v>
      </c>
      <c r="E184" s="90">
        <v>12000</v>
      </c>
      <c r="F184" s="94"/>
      <c r="G184" s="128"/>
    </row>
    <row r="185" spans="1:7" s="4" customFormat="1" ht="25.5">
      <c r="A185" s="110"/>
      <c r="B185" s="111" t="s">
        <v>83</v>
      </c>
      <c r="C185" s="112"/>
      <c r="D185" s="113"/>
      <c r="E185" s="114"/>
      <c r="F185" s="115"/>
      <c r="G185" s="126"/>
    </row>
    <row r="186" spans="1:7" ht="12.75">
      <c r="A186" s="103">
        <v>41</v>
      </c>
      <c r="B186" s="105"/>
      <c r="C186" s="103">
        <v>717002</v>
      </c>
      <c r="D186" s="104" t="s">
        <v>175</v>
      </c>
      <c r="E186" s="92">
        <v>5500</v>
      </c>
      <c r="F186" s="95"/>
      <c r="G186" s="124"/>
    </row>
    <row r="187" spans="1:7" s="5" customFormat="1" ht="12.75">
      <c r="A187" s="150"/>
      <c r="B187" s="151"/>
      <c r="C187" s="152"/>
      <c r="D187" s="108" t="s">
        <v>106</v>
      </c>
      <c r="E187" s="109">
        <f>SUM(E180:E186)</f>
        <v>19000</v>
      </c>
      <c r="F187" s="109">
        <f>SUM(F180:F186)</f>
        <v>2589</v>
      </c>
      <c r="G187" s="109">
        <f>SUM(G180:G186)</f>
        <v>1529</v>
      </c>
    </row>
    <row r="188" spans="1:7" s="5" customFormat="1" ht="12.75">
      <c r="A188" s="84"/>
      <c r="B188" s="85"/>
      <c r="C188" s="86"/>
      <c r="D188" s="87"/>
      <c r="E188" s="88"/>
      <c r="F188" s="89"/>
      <c r="G188" s="125"/>
    </row>
    <row r="189" spans="1:7" s="5" customFormat="1" ht="12.75">
      <c r="A189" s="84"/>
      <c r="B189" s="85"/>
      <c r="C189" s="86"/>
      <c r="D189" s="87"/>
      <c r="E189" s="88"/>
      <c r="F189" s="89"/>
      <c r="G189" s="125"/>
    </row>
    <row r="190" spans="1:7" s="4" customFormat="1" ht="22.5" customHeight="1">
      <c r="A190" s="205" t="s">
        <v>156</v>
      </c>
      <c r="B190" s="205"/>
      <c r="C190" s="205"/>
      <c r="D190" s="205"/>
      <c r="E190" s="205"/>
      <c r="F190" s="205"/>
      <c r="G190" s="205"/>
    </row>
    <row r="191" spans="1:7" s="4" customFormat="1" ht="12.75">
      <c r="A191" s="69"/>
      <c r="B191" s="6"/>
      <c r="C191" s="33"/>
      <c r="D191" s="25"/>
      <c r="E191" s="64"/>
      <c r="F191" s="3"/>
      <c r="G191" s="116"/>
    </row>
    <row r="192" spans="1:7" s="3" customFormat="1" ht="24.75" customHeight="1">
      <c r="A192" s="197" t="s">
        <v>133</v>
      </c>
      <c r="B192" s="199" t="s">
        <v>0</v>
      </c>
      <c r="C192" s="201" t="s">
        <v>1</v>
      </c>
      <c r="D192" s="203" t="s">
        <v>2</v>
      </c>
      <c r="E192" s="81" t="s">
        <v>129</v>
      </c>
      <c r="F192" s="81" t="s">
        <v>141</v>
      </c>
      <c r="G192" s="81" t="s">
        <v>173</v>
      </c>
    </row>
    <row r="193" spans="1:7" s="3" customFormat="1" ht="12.75">
      <c r="A193" s="198"/>
      <c r="B193" s="200"/>
      <c r="C193" s="202"/>
      <c r="D193" s="204"/>
      <c r="E193" s="73" t="s">
        <v>3</v>
      </c>
      <c r="F193" s="13" t="s">
        <v>3</v>
      </c>
      <c r="G193" s="156" t="s">
        <v>3</v>
      </c>
    </row>
    <row r="194" spans="1:7" s="4" customFormat="1" ht="25.5" customHeight="1">
      <c r="A194" s="75"/>
      <c r="B194" s="10"/>
      <c r="C194" s="30"/>
      <c r="D194" s="35"/>
      <c r="E194" s="76"/>
      <c r="F194" s="72"/>
      <c r="G194" s="120"/>
    </row>
    <row r="195" spans="1:9" s="4" customFormat="1" ht="12.75" customHeight="1">
      <c r="A195" s="28">
        <v>46</v>
      </c>
      <c r="B195" s="16"/>
      <c r="C195" s="15">
        <v>454001</v>
      </c>
      <c r="D195" s="80" t="s">
        <v>157</v>
      </c>
      <c r="E195" s="74">
        <v>12024</v>
      </c>
      <c r="F195" s="74"/>
      <c r="G195" s="121"/>
      <c r="I195" s="131"/>
    </row>
    <row r="196" spans="1:7" s="4" customFormat="1" ht="12.75" customHeight="1">
      <c r="A196" s="28"/>
      <c r="B196" s="18"/>
      <c r="C196" s="34"/>
      <c r="D196" s="135" t="s">
        <v>158</v>
      </c>
      <c r="E196" s="77">
        <f>SUM(E195:E195)</f>
        <v>12024</v>
      </c>
      <c r="F196" s="77">
        <f>SUM(F195:F195)</f>
        <v>0</v>
      </c>
      <c r="G196" s="129">
        <f>SUM(G195:G195)</f>
        <v>0</v>
      </c>
    </row>
    <row r="197" spans="1:7" s="4" customFormat="1" ht="12.75" customHeight="1">
      <c r="A197" s="69"/>
      <c r="B197" s="6"/>
      <c r="C197" s="33"/>
      <c r="D197" s="25"/>
      <c r="E197" s="64"/>
      <c r="F197" s="3"/>
      <c r="G197" s="116"/>
    </row>
    <row r="198" spans="1:7" s="4" customFormat="1" ht="12.75" customHeight="1">
      <c r="A198" s="69"/>
      <c r="B198" s="6"/>
      <c r="C198" s="33"/>
      <c r="D198" s="25"/>
      <c r="E198" s="64"/>
      <c r="F198" s="3"/>
      <c r="G198" s="116"/>
    </row>
    <row r="199" spans="1:7" s="17" customFormat="1" ht="12.75">
      <c r="A199" s="71"/>
      <c r="B199" s="6"/>
      <c r="C199" s="33"/>
      <c r="D199" s="25"/>
      <c r="E199" s="64"/>
      <c r="F199" s="3"/>
      <c r="G199" s="116"/>
    </row>
    <row r="200" spans="1:7" s="4" customFormat="1" ht="12.75">
      <c r="A200" s="69"/>
      <c r="B200" s="41"/>
      <c r="C200" s="26"/>
      <c r="D200" s="23"/>
      <c r="E200" s="60"/>
      <c r="F200"/>
      <c r="G200" s="58"/>
    </row>
    <row r="201" spans="1:7" s="4" customFormat="1" ht="22.5" customHeight="1">
      <c r="A201" s="205" t="s">
        <v>124</v>
      </c>
      <c r="B201" s="205"/>
      <c r="C201" s="205"/>
      <c r="D201" s="205"/>
      <c r="E201" s="205"/>
      <c r="F201" s="205"/>
      <c r="G201" s="205"/>
    </row>
    <row r="202" spans="1:7" ht="12.75">
      <c r="A202" s="69"/>
      <c r="B202" s="6"/>
      <c r="C202" s="33"/>
      <c r="D202" s="25"/>
      <c r="E202" s="64"/>
      <c r="F202" s="3"/>
      <c r="G202" s="116"/>
    </row>
    <row r="203" spans="1:7" ht="25.5">
      <c r="A203" s="197" t="s">
        <v>133</v>
      </c>
      <c r="B203" s="199" t="s">
        <v>0</v>
      </c>
      <c r="C203" s="201" t="s">
        <v>1</v>
      </c>
      <c r="D203" s="203" t="s">
        <v>2</v>
      </c>
      <c r="E203" s="81" t="s">
        <v>129</v>
      </c>
      <c r="F203" s="81" t="s">
        <v>141</v>
      </c>
      <c r="G203" s="81" t="s">
        <v>173</v>
      </c>
    </row>
    <row r="204" spans="1:7" ht="12.75">
      <c r="A204" s="198"/>
      <c r="B204" s="200"/>
      <c r="C204" s="202"/>
      <c r="D204" s="204"/>
      <c r="E204" s="73" t="s">
        <v>3</v>
      </c>
      <c r="F204" s="13" t="s">
        <v>3</v>
      </c>
      <c r="G204" s="13" t="s">
        <v>3</v>
      </c>
    </row>
    <row r="205" spans="1:7" ht="25.5">
      <c r="A205" s="75"/>
      <c r="B205" s="10" t="s">
        <v>107</v>
      </c>
      <c r="C205" s="30"/>
      <c r="D205" s="35"/>
      <c r="E205" s="76"/>
      <c r="F205" s="72"/>
      <c r="G205" s="120"/>
    </row>
    <row r="206" spans="1:7" ht="12.75">
      <c r="A206" s="28">
        <v>41</v>
      </c>
      <c r="B206" s="16"/>
      <c r="C206" s="15">
        <v>821005</v>
      </c>
      <c r="D206" s="35" t="s">
        <v>108</v>
      </c>
      <c r="E206" s="74">
        <v>5437</v>
      </c>
      <c r="F206" s="74">
        <v>5437</v>
      </c>
      <c r="G206" s="121">
        <v>5437</v>
      </c>
    </row>
    <row r="207" spans="1:7" ht="12.75">
      <c r="A207" s="28">
        <v>41</v>
      </c>
      <c r="B207" s="16"/>
      <c r="C207" s="15">
        <v>821005</v>
      </c>
      <c r="D207" s="38" t="s">
        <v>125</v>
      </c>
      <c r="E207" s="74">
        <v>1074</v>
      </c>
      <c r="F207" s="42">
        <v>1074</v>
      </c>
      <c r="G207" s="119">
        <v>1074</v>
      </c>
    </row>
    <row r="208" spans="1:7" ht="12.75">
      <c r="A208" s="28">
        <v>41</v>
      </c>
      <c r="B208" s="16"/>
      <c r="C208" s="15">
        <v>821005</v>
      </c>
      <c r="D208" s="38" t="s">
        <v>126</v>
      </c>
      <c r="E208" s="74">
        <v>841</v>
      </c>
      <c r="F208" s="42">
        <v>841</v>
      </c>
      <c r="G208" s="119">
        <v>841</v>
      </c>
    </row>
    <row r="209" spans="1:7" ht="12.75">
      <c r="A209" s="28"/>
      <c r="B209" s="18"/>
      <c r="C209" s="34"/>
      <c r="D209" s="135" t="s">
        <v>159</v>
      </c>
      <c r="E209" s="77">
        <f>SUM(E205:E208)</f>
        <v>7352</v>
      </c>
      <c r="F209" s="78">
        <f>SUM(F205:F208)</f>
        <v>7352</v>
      </c>
      <c r="G209" s="130">
        <f>SUM(G205:G208)</f>
        <v>7352</v>
      </c>
    </row>
    <row r="214" spans="1:5" ht="18">
      <c r="A214" s="134" t="s">
        <v>183</v>
      </c>
      <c r="B214" s="59"/>
      <c r="C214" s="157"/>
      <c r="D214" s="157"/>
      <c r="E214" s="157"/>
    </row>
    <row r="215" spans="1:5" ht="18">
      <c r="A215" s="44"/>
      <c r="B215" s="44"/>
      <c r="C215" s="157"/>
      <c r="D215" s="158"/>
      <c r="E215" s="158"/>
    </row>
    <row r="216" spans="1:7" ht="14.25">
      <c r="A216" s="184"/>
      <c r="B216" s="206"/>
      <c r="C216" s="206"/>
      <c r="D216" s="207"/>
      <c r="E216" s="159" t="s">
        <v>163</v>
      </c>
      <c r="F216" s="160" t="s">
        <v>164</v>
      </c>
      <c r="G216" s="160" t="s">
        <v>180</v>
      </c>
    </row>
    <row r="217" spans="1:7" ht="18">
      <c r="A217" s="185"/>
      <c r="B217" s="208"/>
      <c r="C217" s="208"/>
      <c r="D217" s="209"/>
      <c r="E217" s="161" t="s">
        <v>127</v>
      </c>
      <c r="F217" s="161" t="s">
        <v>127</v>
      </c>
      <c r="G217" s="161" t="s">
        <v>127</v>
      </c>
    </row>
    <row r="218" spans="1:7" ht="15.75">
      <c r="A218" s="192" t="s">
        <v>109</v>
      </c>
      <c r="B218" s="57"/>
      <c r="C218" s="187"/>
      <c r="D218" s="188"/>
      <c r="E218" s="162"/>
      <c r="F218" s="163"/>
      <c r="G218" s="163"/>
    </row>
    <row r="219" spans="1:7" ht="18">
      <c r="A219" s="193"/>
      <c r="B219" s="44"/>
      <c r="C219" s="187"/>
      <c r="D219" s="188"/>
      <c r="E219" s="164"/>
      <c r="F219" s="164"/>
      <c r="G219" s="164"/>
    </row>
    <row r="220" spans="1:7" ht="15">
      <c r="A220" s="194"/>
      <c r="B220" s="45" t="s">
        <v>110</v>
      </c>
      <c r="C220" s="187"/>
      <c r="D220" s="188"/>
      <c r="E220" s="165">
        <v>92286</v>
      </c>
      <c r="F220" s="165">
        <v>94656</v>
      </c>
      <c r="G220" s="165">
        <v>98539</v>
      </c>
    </row>
    <row r="221" spans="1:7" ht="15">
      <c r="A221" s="194"/>
      <c r="B221" s="46" t="s">
        <v>105</v>
      </c>
      <c r="C221" s="189"/>
      <c r="D221" s="190"/>
      <c r="E221" s="186">
        <v>79958</v>
      </c>
      <c r="F221" s="166">
        <v>86715</v>
      </c>
      <c r="G221" s="166">
        <v>91180</v>
      </c>
    </row>
    <row r="222" spans="1:7" ht="15">
      <c r="A222" s="194"/>
      <c r="B222" s="45"/>
      <c r="C222" s="187"/>
      <c r="D222" s="188"/>
      <c r="E222" s="167"/>
      <c r="F222" s="167"/>
      <c r="G222" s="167"/>
    </row>
    <row r="223" spans="1:7" ht="15.75">
      <c r="A223" s="194"/>
      <c r="B223" s="47" t="s">
        <v>111</v>
      </c>
      <c r="C223" s="187"/>
      <c r="D223" s="188"/>
      <c r="E223" s="168">
        <f>E220-E221</f>
        <v>12328</v>
      </c>
      <c r="F223" s="168">
        <f>F220-F221</f>
        <v>7941</v>
      </c>
      <c r="G223" s="168">
        <f>G220-G221</f>
        <v>7359</v>
      </c>
    </row>
    <row r="224" spans="1:7" ht="15">
      <c r="A224" s="194"/>
      <c r="B224" s="48"/>
      <c r="C224" s="187"/>
      <c r="D224" s="188"/>
      <c r="E224" s="169"/>
      <c r="F224" s="169"/>
      <c r="G224" s="169"/>
    </row>
    <row r="225" spans="1:7" ht="15.75">
      <c r="A225" s="192" t="s">
        <v>112</v>
      </c>
      <c r="B225" s="57"/>
      <c r="C225" s="187"/>
      <c r="D225" s="188"/>
      <c r="E225" s="162"/>
      <c r="F225" s="163"/>
      <c r="G225" s="163"/>
    </row>
    <row r="226" spans="1:7" ht="15">
      <c r="A226" s="194"/>
      <c r="B226" s="49"/>
      <c r="C226" s="187"/>
      <c r="D226" s="188"/>
      <c r="E226" s="169"/>
      <c r="F226" s="169"/>
      <c r="G226" s="169"/>
    </row>
    <row r="227" spans="1:7" ht="15">
      <c r="A227" s="194"/>
      <c r="B227" s="45" t="s">
        <v>113</v>
      </c>
      <c r="C227" s="187"/>
      <c r="D227" s="188"/>
      <c r="E227" s="165">
        <v>2000</v>
      </c>
      <c r="F227" s="165">
        <v>2000</v>
      </c>
      <c r="G227" s="165">
        <v>1522</v>
      </c>
    </row>
    <row r="228" spans="1:7" ht="15">
      <c r="A228" s="194"/>
      <c r="B228" s="50" t="s">
        <v>106</v>
      </c>
      <c r="C228" s="189"/>
      <c r="D228" s="191"/>
      <c r="E228" s="170">
        <v>19000</v>
      </c>
      <c r="F228" s="170">
        <v>2589</v>
      </c>
      <c r="G228" s="170">
        <v>1529</v>
      </c>
    </row>
    <row r="229" spans="1:7" ht="15">
      <c r="A229" s="194"/>
      <c r="B229" s="51"/>
      <c r="C229" s="187"/>
      <c r="D229" s="188"/>
      <c r="E229" s="171"/>
      <c r="F229" s="171"/>
      <c r="G229" s="171"/>
    </row>
    <row r="230" spans="1:7" ht="15.75">
      <c r="A230" s="194"/>
      <c r="B230" s="52" t="s">
        <v>111</v>
      </c>
      <c r="C230" s="187"/>
      <c r="D230" s="188"/>
      <c r="E230" s="172">
        <f>E227-E228</f>
        <v>-17000</v>
      </c>
      <c r="F230" s="172">
        <f>F227-F228</f>
        <v>-589</v>
      </c>
      <c r="G230" s="172">
        <f>G227-G228</f>
        <v>-7</v>
      </c>
    </row>
    <row r="231" spans="1:7" ht="15">
      <c r="A231" s="194"/>
      <c r="B231" s="53"/>
      <c r="C231" s="187"/>
      <c r="D231" s="188"/>
      <c r="E231" s="132"/>
      <c r="F231" s="132"/>
      <c r="G231" s="132"/>
    </row>
    <row r="232" spans="1:7" ht="15.75">
      <c r="A232" s="192" t="s">
        <v>114</v>
      </c>
      <c r="B232" s="57"/>
      <c r="C232" s="187"/>
      <c r="D232" s="188"/>
      <c r="E232" s="162"/>
      <c r="F232" s="163"/>
      <c r="G232" s="163"/>
    </row>
    <row r="233" spans="1:7" ht="15">
      <c r="A233" s="194"/>
      <c r="B233" s="49"/>
      <c r="C233" s="187"/>
      <c r="D233" s="188"/>
      <c r="E233" s="133"/>
      <c r="F233" s="133"/>
      <c r="G233" s="133"/>
    </row>
    <row r="234" spans="1:7" ht="15">
      <c r="A234" s="194"/>
      <c r="B234" s="51" t="s">
        <v>115</v>
      </c>
      <c r="C234" s="187"/>
      <c r="D234" s="188"/>
      <c r="E234" s="165">
        <v>12024</v>
      </c>
      <c r="F234" s="165">
        <v>0</v>
      </c>
      <c r="G234" s="165">
        <v>0</v>
      </c>
    </row>
    <row r="235" spans="1:7" ht="15">
      <c r="A235" s="194"/>
      <c r="B235" s="46" t="s">
        <v>116</v>
      </c>
      <c r="C235" s="189"/>
      <c r="D235" s="191"/>
      <c r="E235" s="173">
        <v>7352</v>
      </c>
      <c r="F235" s="173">
        <v>7352</v>
      </c>
      <c r="G235" s="173">
        <v>7352</v>
      </c>
    </row>
    <row r="236" spans="1:7" ht="15">
      <c r="A236" s="194"/>
      <c r="B236" s="45"/>
      <c r="C236" s="187"/>
      <c r="D236" s="188"/>
      <c r="E236" s="165"/>
      <c r="F236" s="165"/>
      <c r="G236" s="165"/>
    </row>
    <row r="237" spans="1:7" ht="15.75">
      <c r="A237" s="194"/>
      <c r="B237" s="52" t="s">
        <v>111</v>
      </c>
      <c r="C237" s="187"/>
      <c r="D237" s="188"/>
      <c r="E237" s="172">
        <f>E234-E235</f>
        <v>4672</v>
      </c>
      <c r="F237" s="172">
        <f>F234-F235</f>
        <v>-7352</v>
      </c>
      <c r="G237" s="172">
        <f>G234-G235</f>
        <v>-7352</v>
      </c>
    </row>
    <row r="238" spans="1:7" ht="15">
      <c r="A238" s="194"/>
      <c r="B238" s="53"/>
      <c r="C238" s="187"/>
      <c r="D238" s="188"/>
      <c r="E238" s="132"/>
      <c r="F238" s="132"/>
      <c r="G238" s="132"/>
    </row>
    <row r="239" spans="1:7" ht="15">
      <c r="A239" s="194"/>
      <c r="B239" s="53"/>
      <c r="C239" s="187"/>
      <c r="D239" s="188"/>
      <c r="E239" s="132"/>
      <c r="F239" s="132"/>
      <c r="G239" s="132"/>
    </row>
    <row r="240" spans="1:7" ht="15">
      <c r="A240" s="194"/>
      <c r="B240" s="54"/>
      <c r="C240" s="187"/>
      <c r="D240" s="188"/>
      <c r="E240" s="132"/>
      <c r="F240" s="132"/>
      <c r="G240" s="132"/>
    </row>
    <row r="241" spans="1:7" ht="15.75">
      <c r="A241" s="194"/>
      <c r="B241" s="47" t="s">
        <v>117</v>
      </c>
      <c r="C241" s="187"/>
      <c r="D241" s="188"/>
      <c r="E241" s="174">
        <f aca="true" t="shared" si="0" ref="E241:G242">E220+E227+E234</f>
        <v>106310</v>
      </c>
      <c r="F241" s="174">
        <f t="shared" si="0"/>
        <v>96656</v>
      </c>
      <c r="G241" s="174">
        <f t="shared" si="0"/>
        <v>100061</v>
      </c>
    </row>
    <row r="242" spans="1:7" ht="15.75">
      <c r="A242" s="194"/>
      <c r="B242" s="52" t="s">
        <v>118</v>
      </c>
      <c r="C242" s="187"/>
      <c r="D242" s="188"/>
      <c r="E242" s="174">
        <f t="shared" si="0"/>
        <v>106310</v>
      </c>
      <c r="F242" s="174">
        <f t="shared" si="0"/>
        <v>96656</v>
      </c>
      <c r="G242" s="174">
        <f t="shared" si="0"/>
        <v>100061</v>
      </c>
    </row>
    <row r="243" spans="1:7" ht="15">
      <c r="A243" s="195"/>
      <c r="B243" s="46"/>
      <c r="C243" s="189"/>
      <c r="D243" s="191"/>
      <c r="E243" s="173"/>
      <c r="F243" s="173"/>
      <c r="G243" s="173"/>
    </row>
    <row r="244" spans="1:7" ht="15">
      <c r="A244" s="55"/>
      <c r="B244" s="56"/>
      <c r="E244" s="175"/>
      <c r="F244" s="175"/>
      <c r="G244" s="175"/>
    </row>
    <row r="245" spans="1:5" ht="12.75">
      <c r="A245" s="55"/>
      <c r="B245" s="55"/>
      <c r="C245" s="176"/>
      <c r="D245" s="176"/>
      <c r="E245" s="176"/>
    </row>
    <row r="246" spans="1:5" ht="12.75">
      <c r="A246" s="55"/>
      <c r="B246" s="55"/>
      <c r="C246" s="176"/>
      <c r="D246" s="176"/>
      <c r="E246" s="176"/>
    </row>
  </sheetData>
  <sheetProtection/>
  <mergeCells count="34">
    <mergeCell ref="B216:D217"/>
    <mergeCell ref="A1:G1"/>
    <mergeCell ref="A2:G2"/>
    <mergeCell ref="A4:G4"/>
    <mergeCell ref="A5:G5"/>
    <mergeCell ref="A34:G34"/>
    <mergeCell ref="A190:G190"/>
    <mergeCell ref="A167:A168"/>
    <mergeCell ref="A178:A179"/>
    <mergeCell ref="C7:C8"/>
    <mergeCell ref="D7:D8"/>
    <mergeCell ref="A7:A8"/>
    <mergeCell ref="B7:B8"/>
    <mergeCell ref="A165:G165"/>
    <mergeCell ref="B178:B179"/>
    <mergeCell ref="C178:C179"/>
    <mergeCell ref="D178:D179"/>
    <mergeCell ref="B167:B168"/>
    <mergeCell ref="C167:C168"/>
    <mergeCell ref="D167:D168"/>
    <mergeCell ref="B203:B204"/>
    <mergeCell ref="C203:C204"/>
    <mergeCell ref="D203:D204"/>
    <mergeCell ref="B192:B193"/>
    <mergeCell ref="C192:C193"/>
    <mergeCell ref="A201:G201"/>
    <mergeCell ref="A203:A204"/>
    <mergeCell ref="A192:A193"/>
    <mergeCell ref="B36:B37"/>
    <mergeCell ref="C36:C37"/>
    <mergeCell ref="D36:D37"/>
    <mergeCell ref="A176:G176"/>
    <mergeCell ref="A36:A37"/>
    <mergeCell ref="D192:D193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landscape" paperSize="9" r:id="rId1"/>
  <headerFooter alignWithMargins="0">
    <oddFooter>&amp;CStránka &amp;P</oddFooter>
  </headerFooter>
  <rowBreaks count="6" manualBreakCount="6">
    <brk id="32" max="255" man="1"/>
    <brk id="72" max="255" man="1"/>
    <brk id="110" max="255" man="1"/>
    <brk id="164" max="255" man="1"/>
    <brk id="188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2011-12-07T09:02:28Z</cp:lastPrinted>
  <dcterms:modified xsi:type="dcterms:W3CDTF">2016-03-15T19:50:38Z</dcterms:modified>
  <cp:category/>
  <cp:version/>
  <cp:contentType/>
  <cp:contentStatus/>
</cp:coreProperties>
</file>